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0730" windowHeight="11700" activeTab="1"/>
  </bookViews>
  <sheets>
    <sheet name="BOQ-CSA _commented" sheetId="1" r:id="rId1"/>
    <sheet name="Sheet1" sheetId="2" r:id="rId2"/>
  </sheets>
  <definedNames>
    <definedName name="_xlnm.Print_Area" localSheetId="0">'BOQ-CSA _commented'!$A$2:$M$157</definedName>
    <definedName name="_xlnm.Print_Area" localSheetId="1">Sheet1!$A$1:$F$172</definedName>
    <definedName name="_xlnm.Print_Titles" localSheetId="0">'BOQ-CSA _commented'!$8:$8</definedName>
    <definedName name="_xlnm.Print_Titles" localSheetId="1">Sheet1!$4:$4</definedName>
  </definedNames>
  <calcPr calcId="145621"/>
</workbook>
</file>

<file path=xl/calcChain.xml><?xml version="1.0" encoding="utf-8"?>
<calcChain xmlns="http://schemas.openxmlformats.org/spreadsheetml/2006/main">
  <c r="F90" i="2" l="1"/>
  <c r="F60" i="2"/>
  <c r="F163" i="2" l="1"/>
  <c r="F162" i="2"/>
  <c r="F161" i="2"/>
  <c r="F160" i="2"/>
  <c r="F159" i="2"/>
  <c r="F157" i="2"/>
  <c r="F156" i="2"/>
  <c r="F154" i="2"/>
  <c r="F153" i="2"/>
  <c r="F152" i="2"/>
  <c r="F150" i="2"/>
  <c r="F149" i="2"/>
  <c r="F148" i="2"/>
  <c r="F147" i="2"/>
  <c r="F146" i="2"/>
  <c r="F145" i="2"/>
  <c r="F144" i="2"/>
  <c r="F143" i="2"/>
  <c r="F142" i="2"/>
  <c r="F141" i="2"/>
  <c r="F140" i="2"/>
  <c r="F139" i="2"/>
  <c r="F138" i="2"/>
  <c r="F137" i="2"/>
  <c r="F136" i="2"/>
  <c r="F134" i="2"/>
  <c r="F132" i="2"/>
  <c r="F131" i="2"/>
  <c r="F130" i="2"/>
  <c r="F128" i="2"/>
  <c r="F126" i="2"/>
  <c r="F125" i="2"/>
  <c r="F124" i="2"/>
  <c r="F123" i="2"/>
  <c r="F121" i="2"/>
  <c r="F120" i="2"/>
  <c r="F119" i="2"/>
  <c r="F118" i="2"/>
  <c r="F116" i="2"/>
  <c r="F115" i="2"/>
  <c r="F114" i="2"/>
  <c r="F113" i="2"/>
  <c r="F112" i="2"/>
  <c r="F111" i="2"/>
  <c r="F110" i="2"/>
  <c r="F109" i="2"/>
  <c r="F108" i="2"/>
  <c r="F106" i="2"/>
  <c r="F105" i="2"/>
  <c r="F104" i="2"/>
  <c r="F101" i="2"/>
  <c r="F100" i="2"/>
  <c r="F99" i="2"/>
  <c r="F98" i="2"/>
  <c r="F97" i="2"/>
  <c r="F96" i="2"/>
  <c r="F95" i="2"/>
  <c r="F94" i="2"/>
  <c r="F93" i="2"/>
  <c r="F91" i="2"/>
  <c r="F89" i="2"/>
  <c r="F87" i="2"/>
  <c r="F85" i="2"/>
  <c r="F84" i="2"/>
  <c r="F82" i="2"/>
  <c r="F80" i="2"/>
  <c r="F79" i="2"/>
  <c r="F77" i="2"/>
  <c r="F76" i="2"/>
  <c r="F75" i="2"/>
  <c r="F74" i="2"/>
  <c r="F59" i="2"/>
  <c r="F58" i="2"/>
  <c r="F52" i="2"/>
  <c r="F51" i="2"/>
  <c r="F50" i="2"/>
  <c r="F49" i="2"/>
  <c r="F48" i="2"/>
  <c r="F46" i="2"/>
  <c r="F44" i="2"/>
  <c r="F42" i="2"/>
  <c r="F40" i="2"/>
  <c r="F38" i="2"/>
  <c r="F36" i="2"/>
  <c r="F34" i="2"/>
  <c r="F33" i="2"/>
  <c r="F31" i="2"/>
  <c r="F29" i="2"/>
  <c r="F26" i="2"/>
  <c r="F25" i="2"/>
  <c r="F24" i="2"/>
  <c r="F23" i="2"/>
  <c r="F22" i="2"/>
  <c r="F21" i="2"/>
  <c r="F20" i="2"/>
  <c r="F19" i="2"/>
  <c r="F17" i="2"/>
  <c r="F16" i="2"/>
  <c r="F15" i="2"/>
  <c r="F14" i="2"/>
  <c r="F12" i="2"/>
  <c r="F10" i="2"/>
  <c r="F9" i="2"/>
  <c r="F8" i="2"/>
  <c r="F164" i="2" l="1"/>
  <c r="K11" i="1"/>
</calcChain>
</file>

<file path=xl/sharedStrings.xml><?xml version="1.0" encoding="utf-8"?>
<sst xmlns="http://schemas.openxmlformats.org/spreadsheetml/2006/main" count="869" uniqueCount="453">
  <si>
    <t>No</t>
  </si>
  <si>
    <t>ITEM DESCRIPTION</t>
  </si>
  <si>
    <t>UNIT</t>
  </si>
  <si>
    <t>Estimated Quantity</t>
  </si>
  <si>
    <t>AMOUNT (Rs)</t>
  </si>
  <si>
    <t>Estimated Rate (Rs.)</t>
  </si>
  <si>
    <t>SL #</t>
  </si>
  <si>
    <t>Civil, Structural &amp; Architectural Work For AFBC Boiler Control Room</t>
  </si>
  <si>
    <t>Please note that 'IFFCO (OWNER) SHALL SUPPLY REQUIRED CEMENT, REINFORCEMENT STEEL AND STRUCTURAL STEEL ON FREE ISSUE BASIS.'</t>
  </si>
  <si>
    <t>Cu.m.</t>
  </si>
  <si>
    <t>Sq.m.</t>
  </si>
  <si>
    <t>Providing and laying autoclaved aerated cement blocks masonry with 100 mm thick AAC blocks in super structure above plinth level up to floor V level in cement mortar 1:4 (1 cement : 4 coarse sand ). The rate includes providing and placing in position 2 Nos 6 mm dia M.S. bars at every third course of masonry work.</t>
  </si>
  <si>
    <t>18 mm thick</t>
  </si>
  <si>
    <t>Mtr.</t>
  </si>
  <si>
    <t>1:6 (1 cement: 6 coarse sand)</t>
  </si>
  <si>
    <t>1:3 (1 cement : 3 fine sand)</t>
  </si>
  <si>
    <t>Distempering with 1st quality acrylic distemper (ready mixed) having VOC content less than 50 gms/litre, of approved manufacturer, of required shade and colour complete, as per manufacturer’s specification.</t>
  </si>
  <si>
    <t>Two or more coats on new work</t>
  </si>
  <si>
    <t>Two coats</t>
  </si>
  <si>
    <t>Applying priming coats with primer of approved brand and manufacture, having low VOC (Volatile Organic Compound ) content.</t>
  </si>
  <si>
    <t>With water thinnable cement primer on wall surface having VOC content less than 50 grams/litre</t>
  </si>
  <si>
    <t>Each</t>
  </si>
  <si>
    <t>Providing and fixing 8 mm dia C.P. / S.S. Jet with flexible tube upto 1 metre long with S.S. triangular plate to Eureopean type W.C. of quality and make as approved by Engineer - in - charge.</t>
  </si>
  <si>
    <t>Flexible pipe</t>
  </si>
  <si>
    <t>32 mm dia</t>
  </si>
  <si>
    <t>15 mm nominal outer dia Pipes</t>
  </si>
  <si>
    <t>20 mm nominal outer dia Pipes</t>
  </si>
  <si>
    <t>25 mm nominal outer dia Pipes</t>
  </si>
  <si>
    <t>Providing and fixing gun metal gate valve with C.I. wheel of approved quality (screwed end) :</t>
  </si>
  <si>
    <t>50 mm nominal bore</t>
  </si>
  <si>
    <t>25 mm nominal bore</t>
  </si>
  <si>
    <t>40 mm nominal bore</t>
  </si>
  <si>
    <t>32 mm nominal bore</t>
  </si>
  <si>
    <t>Providing and fixing on wall face unplasticised Rigid PVC rain water pipes conforming to IS : 13592 Type A, including jointing with seal ring conforming to IS : 5382, leaving 10 mm gap for thermal expansion, (i) Single socketed pipes.</t>
  </si>
  <si>
    <t>110 mm diameter</t>
  </si>
  <si>
    <t>Providing and fixing on wall face unplasticised - PVC moulded fittings/ accessories for unplasticised Rigid PVC rain water pipes conforming to IS : 13592 Type A, including jointing with seal ring conforming to IS : 5382, leaving 10 mm gap for thermal expansion.</t>
  </si>
  <si>
    <t>Coupler</t>
  </si>
  <si>
    <t>110 mm</t>
  </si>
  <si>
    <t>Single tee with door</t>
  </si>
  <si>
    <t>110x110x110 mm</t>
  </si>
  <si>
    <t>Shoe (Plain)</t>
  </si>
  <si>
    <t>110 mm Shoe</t>
  </si>
  <si>
    <t>Per 50 Kg Cement</t>
  </si>
  <si>
    <t>Providing and applying fibre reinforced elastomeric liquid water proofing membrane with resilient acrylic polymers having Sun Reflectivity Index (SRI) of 105 on top of concrete roof in three coats @10.76 litre/ 10 sqm. One coat of self-priming of elastomeric waterproofing liquid (dilution with water in the ratio of 3:1) and two coats of undiluted elastomeric waterproofing liquid (dry film thickness of complete application/system not less than 500 microns). The operation shall be carried out after scrapping and properly cleaning the surface to remove loose particles with wire brushes, complete in all respect as per the direction of Engineer-in-Charge.</t>
  </si>
  <si>
    <t>Grading roof for water proofing treatment with</t>
  </si>
  <si>
    <t>Cement concrete 1:2:4 (1 cement : 2 coarse sand : 4 graded stone aggregate 20mm nominal size)</t>
  </si>
  <si>
    <t>Providing and laying pressed clay tiles (as per approved pattern 20 mm nominal thickness of approved size) on roofs jointed with cement mortar 1:4 (1 cement : 4 coarse sand) mixed with 2% integral water proofing compound, laid over a bed of 20 mm thick cement mortar 1:4 (1 cement : 4 coarse sand) and finished neat complete.</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</si>
  <si>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</si>
  <si>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Sizes-600 mm x600mm x10 mm with breaking strength &gt; 1500 N</t>
  </si>
  <si>
    <t>Supply of UPVC pipes (B Type) &amp; fittings conforming to IS-13592-1992</t>
  </si>
  <si>
    <t>Labour for fitting and fixing U.P.V.C. pipes for above ground work including cost of jointing materials etc. fitting and fixing all necessary specials, cutting pipes, cutting holes in walls or R.C. floor where necessary and mending good all damages excluding the cost of masonry or concrete work, if necessary, but including the cost and fitting and fixing holder bat clamps (any floor) or for underground work including cutting trenches upto 1.5 metre and refilling the same complete as per direction of the Engineerin-charge. (Payment will be made on centre line measurement of the total pipeline including specials.</t>
  </si>
  <si>
    <t>Above ground - 110 mm. dia.</t>
  </si>
  <si>
    <t>600 mm X 150 mm - Salt glazed stone ware</t>
  </si>
  <si>
    <t>(iii) Vertical mullions (150 x 56 mm with minimum 2.5 mm thickness at the back side) to be fixed to RCC beams / columns with designed Aluminum brackets and Stainless steel Anchor fasteners PVC ply / Teflon separator membranes between metal to metal joints.</t>
  </si>
  <si>
    <t>(iv) Horizontal transoms (150 x 56 mm with minimum 2.5 mm thickness at back) to be fixed to vertical mullions with SS screws such that they are not seen in vision panels, forming grid systems of required size as per elevation drawings for vision and spandrel glazed panels.</t>
  </si>
  <si>
    <t>(v) Heavy duty, best quality EPDM gaskets at joints and connection between  Aluminum members.</t>
  </si>
  <si>
    <t>(vi) Glazed curtain wall infill panels including approved fire-stop-cum smoke seal wherever applicable.</t>
  </si>
  <si>
    <t>Door frame shall be double rebate profile of size 143 x 57 mm made out of 1.60mm (16gauge) minimum thick galvanized steel sheet. Frames shall be Mitered and field assembled with self tabs. All provision should be mortised, drilled and tapped for receiving appropriate hardware. Rubber door silencers should be provided on the striking jamb. Frames should be provided with back plate bracket and anchor fasteners for installation on a finished plastered masonry wall opening. Once frame installed should be grouted with cement &amp; sand slurry necessary for fire doors on the clear masonry opening.</t>
  </si>
  <si>
    <t>Door leaf shall be 46mm thick fully flush double skin door with or without vision lite. Door leaf shall be manufactured from 1.2mm (18guage) minimum thick galvanised steel sheet. The internal construction of the door should be rigid reinforcement pads for receiving appropriate hardware. The infill material shall be resin bonded honeycomb core. All doors shall be factory prepped for receiving appropriate hardware and provided with necessary reinforcement for hinges, locks, and door closers. The edges should be interlocked with a bending radius of 1.4mm. For pair of doors astragals has to be provided on the meeting stile for both active and inactive leaf. Vision lite wherever applicable should be provided as per manufacturers recommendation with a beeding and screws from inside. The glass should be 6mm clear borosilicate fire rated glass of relavant rating of the door.</t>
  </si>
  <si>
    <r>
      <t xml:space="preserve">All doors and frames shall be finished with etched primer coating, stove zinc phosphate primer and thermosetting </t>
    </r>
    <r>
      <rPr>
        <b/>
        <sz val="10"/>
        <color theme="1"/>
        <rFont val="Arial"/>
        <family val="2"/>
      </rPr>
      <t>polyurethane</t>
    </r>
    <r>
      <rPr>
        <sz val="10"/>
        <color theme="1"/>
        <rFont val="Arial"/>
        <family val="2"/>
      </rPr>
      <t xml:space="preserve"> aliphatic grade </t>
    </r>
    <r>
      <rPr>
        <b/>
        <sz val="10"/>
        <color theme="1"/>
        <rFont val="Arial"/>
        <family val="2"/>
      </rPr>
      <t>paint</t>
    </r>
    <r>
      <rPr>
        <sz val="10"/>
        <color theme="1"/>
        <rFont val="Arial"/>
        <family val="2"/>
      </rPr>
      <t xml:space="preserve"> of approved colour. The door leaf and frame shall have passed minimum 250 hours of salt sprey test. </t>
    </r>
  </si>
  <si>
    <t>No.</t>
  </si>
  <si>
    <t>CIVIL &amp; STRUCTURAL</t>
  </si>
  <si>
    <t>ARCHITECTURAL</t>
  </si>
  <si>
    <t>Type of polishing may please be indicated</t>
  </si>
  <si>
    <t>Location of application may please be confirmed</t>
  </si>
  <si>
    <r>
      <t xml:space="preserve">Model No. and make may please be provided. PVC automatic flushing cistern may please be replaced with any other sutibal flush valves except censor operated to minimise water use
</t>
    </r>
    <r>
      <rPr>
        <sz val="10"/>
        <color rgb="FF0000FF"/>
        <rFont val="Arial"/>
        <family val="2"/>
      </rPr>
      <t>Check DSR</t>
    </r>
  </si>
  <si>
    <t>Chequered terrazo tiles 22 mm thick with graded marble chips of size up to 6 mm in floors, jointed with neat cement slurry mixed with pigment to match the shade of the tiles, including rubbing and polishing complete, on 20 mm thick bed of cement mortar 1:4 (1 cement :4 coarse sand) :</t>
  </si>
  <si>
    <t>Light shade pigment using white cement</t>
  </si>
  <si>
    <t>Providing and fixing double glazed hermetically sealed glazing in aluminium windows, ventilators and partition etc. with 6 mm thick clear float glass both side, having 12 mm air gap, including providing EPDM gasket, perforated aluminium spacers, desiccants, sealant (Both primary and secondary sealant) etc. as per specifications, drawings and direction of Engineer-in-charge complete.</t>
  </si>
  <si>
    <t>Kg</t>
  </si>
  <si>
    <t>Providing and fixing PTMT stop cock of approved quality and colour.</t>
  </si>
  <si>
    <t>15 mm nominal bore, 86 mm long, weighing not less than 88 gms</t>
  </si>
  <si>
    <t>New work (Two or more coats applied @ 1.43 litre/ 10 sqm. Over and including priming coat of exterior primer applied @ 0.90 litre/10 sqm.</t>
  </si>
  <si>
    <t>Painting with synthetic enamel paint of approved brand and manufacture of required colour to give an even shade :</t>
  </si>
  <si>
    <t>Two or more coats on new work over an under coat of suitable shade with ordinary paint of approved brand and manufacture</t>
  </si>
  <si>
    <t>Above ground - 75 mm. dia.</t>
  </si>
  <si>
    <t>Door frame shall be single rebate profile of size 100x57mm made out of 1.20mm thick galvanised steel sheet (18gauge). Frames should be Mitered and field assembled with self tabs. Frames should be provided with back plate bracket and anchor fasteners for installation on a finished plastered masonry wall opening. Once frame installed should be grouted with cement slurry if recommended on the  clear masonry opening.</t>
  </si>
  <si>
    <t>All doors and frames shall be finished with etched primer coating, stove zinc phosphate primer and thermosetting polyurethane aliphatic grade paint of approved colour. The door leaf and frame shall have passed minimum 250hours of salt spray test.</t>
  </si>
  <si>
    <t>Providing and fixing unplasticised -PVC pipe clips of approved design to unplasticised - PVC rain water pipes by means of 50x50x50 mm hard wood plugs, screwed with SS screws of required length, including cutting brick work and fixing in cement mortar 1:4 (1 cement : 4 coarse sand) and making good the wall etc. complete.</t>
  </si>
  <si>
    <r>
      <t>Providing and fixing of Hollow metal</t>
    </r>
    <r>
      <rPr>
        <sz val="10"/>
        <color rgb="FFFF0000"/>
        <rFont val="Arial"/>
        <family val="2"/>
      </rPr>
      <t xml:space="preserve"> fire rated doors</t>
    </r>
    <r>
      <rPr>
        <sz val="10"/>
        <color theme="1"/>
        <rFont val="Arial"/>
        <family val="2"/>
      </rPr>
      <t xml:space="preserve">  as per IS 3614 part-1 &amp; part-2 for stability and integrity. Pressed Galvanized steel confirming to IS 277 with the following specification. Recommended fire door shall have doors tested at CBRI or ARAI for maximum rating of</t>
    </r>
    <r>
      <rPr>
        <sz val="10"/>
        <color rgb="FF0000FF"/>
        <rFont val="Arial"/>
        <family val="2"/>
      </rPr>
      <t xml:space="preserve"> 2hrs </t>
    </r>
    <r>
      <rPr>
        <sz val="10"/>
        <color theme="1"/>
        <rFont val="Arial"/>
        <family val="2"/>
      </rPr>
      <t>with vision panel. Test certificates should  be available for vision lites /panels as part of the fire door assembly. Independent glass  test certificates will not be accepted. Manufacturer test certificate shall cover doors both single and double leaf and all doors supplied should be within the tested specimen, deviation in specification and sheet thickness other than what is mentioned in the test certificates are not allowed. Proper label confirming the type of door and the hourly rating is mandatory. Approved manufacturer Shakti Met-dor or approved equivalent.</t>
    </r>
  </si>
  <si>
    <t>25 mm nominal dia Pipes</t>
  </si>
  <si>
    <t>32 mm nominal dia Pipes</t>
  </si>
  <si>
    <t>40 mm nominal dia Pipes</t>
  </si>
  <si>
    <t>50 mm nominal dia Pipes</t>
  </si>
  <si>
    <t>Clients comments</t>
  </si>
  <si>
    <t>DCPLreply</t>
  </si>
  <si>
    <t xml:space="preserve">Requirement of both the items are not clear. One item is ortar and other is with polymer modified adhesive. Mortar proportion as recommended may please be reviewed looking into AAC bricks . Generally available size of bricks is 600 x 200 x100mm Thickness of wall as recommended in Item No 9 may please 
</t>
  </si>
  <si>
    <t xml:space="preserve">Hardener compound make may please be specified in the item. What about item for nosing and steps
</t>
  </si>
  <si>
    <r>
      <t>Item No 12.0 is with 1:4 mortar proportion whereas for this item proportion is 1:3 May please clarify</t>
    </r>
    <r>
      <rPr>
        <sz val="10"/>
        <color rgb="FF0000FF"/>
        <rFont val="Arial"/>
        <family val="2"/>
      </rPr>
      <t xml:space="preserve">
</t>
    </r>
  </si>
  <si>
    <t xml:space="preserve"> Items are as per DSR,2018</t>
  </si>
  <si>
    <t>Make list shall be provided seperately .
Vitrified tile flooring is provided in office area</t>
  </si>
  <si>
    <t xml:space="preserve">Make may please be specified. Where is the area of application. Requirement of vitrified tile flooring alogwith skirtking may also be reviewed for office rooms.
</t>
  </si>
  <si>
    <t>Please provide the vendor's name who provide SS false/ access floor with specification</t>
  </si>
  <si>
    <t xml:space="preserve">As discussed during meeting SS make pedestals and stringers of customised make shall be considered. Make of floor panel with its thickness may please be furnished. Architectural drawing as specified shall be furnished alongwith BOQ as a part of tender document.
</t>
  </si>
  <si>
    <t xml:space="preserve">Lamination specification is not clear is it with alloy lamination If so what type of metallic alloy Specification is not clear
</t>
  </si>
  <si>
    <t>Item revised.</t>
  </si>
  <si>
    <t xml:space="preserve">For plastering necessary scaffolding shall be included in the scope of Bidder
</t>
  </si>
  <si>
    <t>Noted and revised accordingly</t>
  </si>
  <si>
    <t xml:space="preserve">No item for external wall painting is included alongwith putty
</t>
  </si>
  <si>
    <t xml:space="preserve">As discussed provision of SS rolling shutter may please be provided. Depending upon the size of shutter, operating system may please be considered
</t>
  </si>
  <si>
    <r>
      <t xml:space="preserve">Provision of SS fasteners in place of GI fasteners may please be reviewed. 
</t>
    </r>
    <r>
      <rPr>
        <sz val="10"/>
        <color rgb="FFFF0000"/>
        <rFont val="Arial"/>
        <family val="2"/>
      </rPr>
      <t xml:space="preserve">
Is this item is for fixed glazed window and fixed partitions
</t>
    </r>
    <r>
      <rPr>
        <sz val="10"/>
        <color rgb="FFFF0000"/>
        <rFont val="Arial"/>
        <family val="2"/>
      </rPr>
      <t xml:space="preserve">
</t>
    </r>
  </si>
  <si>
    <t>This is a DSR item  and  Please provide the vendor's name for item with SS fasteners.
This item is for uPVC windows only.</t>
  </si>
  <si>
    <t xml:space="preserve">Is this item is for openable doors Provision of SS fasteners in place of GI fasteners may please be reviewed.
</t>
  </si>
  <si>
    <t>This item is for door with partition.
 For provision for SS fastener please provide vendor's name.</t>
  </si>
  <si>
    <t xml:space="preserve">As discussed , provision of LUXALON SS ceiling with SS hangers, SS stringer frame work of customised section may please be reviewed.
</t>
  </si>
  <si>
    <t xml:space="preserve">Please provide the vendor's name for same for item description. </t>
  </si>
  <si>
    <t>Noted and revised accordingly.
Make list shall be provided seperately.</t>
  </si>
  <si>
    <t xml:space="preserve">Instead of considering 10 Lit low level PVC cistern, provision of concealed flush valve may please be reviewed in order to minimise water consumption.
Model No. and make may please be provided
</t>
  </si>
  <si>
    <r>
      <t xml:space="preserve">Model and make details of all item may please be considered. Further, PTMT pillar cock may please be replaced with </t>
    </r>
    <r>
      <rPr>
        <b/>
        <sz val="10"/>
        <color rgb="FFFF0000"/>
        <rFont val="Arial"/>
        <family val="2"/>
      </rPr>
      <t xml:space="preserve">pressmatic pillar cock
</t>
    </r>
  </si>
  <si>
    <t>Make list shall be provided seperately  and the the model shall be approved by the owner</t>
  </si>
  <si>
    <t xml:space="preserve">Make may please be provided alongwith model
</t>
  </si>
  <si>
    <t xml:space="preserve">Make and model may please be furnished/specified
</t>
  </si>
  <si>
    <t xml:space="preserve">Schedule grade of CPVC pipe may please be indicated. Make may please be specified
</t>
  </si>
  <si>
    <r>
      <t xml:space="preserve">Item description shall indicate about all necessary scaffolding as required for fixing of uPVC pipe in external face.
</t>
    </r>
    <r>
      <rPr>
        <sz val="10"/>
        <color rgb="FFFF0000"/>
        <rFont val="Arial"/>
        <family val="2"/>
      </rPr>
      <t xml:space="preserve">
Schedule grade of CPVC pipe may please be indicated. Make may please be specified</t>
    </r>
    <r>
      <rPr>
        <sz val="10"/>
        <color rgb="FFFF0000"/>
        <rFont val="Arial"/>
        <family val="2"/>
      </rPr>
      <t xml:space="preserve">
</t>
    </r>
  </si>
  <si>
    <t>Items are as per DSR,2018</t>
  </si>
  <si>
    <t xml:space="preserve">110mm dia is external or internal ID
</t>
  </si>
  <si>
    <t>External ID</t>
  </si>
  <si>
    <t xml:space="preserve">Long body or short body ,
make &amp; model may please be furnished
</t>
  </si>
  <si>
    <t>Longbody bib cock is provided.
Make list shall be provided seperately  and the the model shall be approved by the owner</t>
  </si>
  <si>
    <t>Item modified as commented.</t>
  </si>
  <si>
    <t xml:space="preserve">MS screws may please be replaced with SS Screws
</t>
  </si>
  <si>
    <t>Make list shall be provided seperately  and unit of measurement shall be as per vendor's specification</t>
  </si>
  <si>
    <t>Make of water proofing material may please be specified Unit of measurement may please be provided</t>
  </si>
  <si>
    <t xml:space="preserve">Item is not clear as grading with 1:2:4 cement concrete, followed by elastomeric membrane water proofing followed by pressed clay tiles. Unit of measurement for grading may please be reviewed
</t>
  </si>
  <si>
    <t xml:space="preserve">Please review the thickness of glass in refernce to application such as in  window / door. Further being the prposed work is of MCC and control room, provision of toughened glass with double layer may please be reviewed at required locations
</t>
  </si>
  <si>
    <t>Noted and revised accordingly.</t>
  </si>
  <si>
    <t xml:space="preserve">Cement concrete proportion may please be reviewed and clarify </t>
  </si>
  <si>
    <t xml:space="preserve">Is it fire rating doors if so fire rating may please be indicated
</t>
  </si>
  <si>
    <t xml:space="preserve">Glazing shall be paid in separate item as per Item No 51.1
</t>
  </si>
  <si>
    <t xml:space="preserve">What is difference between Item No 50 and this item Please review
</t>
  </si>
  <si>
    <t>This item is for 2 hrs fire rated door.</t>
  </si>
  <si>
    <t xml:space="preserve"> All fittings for installation are included in this item and item of chowkhat is followed this item</t>
  </si>
  <si>
    <t xml:space="preserve">Door fittings shall be included under this item. What about chowkhat No item for chowkhat is provided.
</t>
  </si>
  <si>
    <t xml:space="preserve">Specification shall be as per IS 15778 (2007).
The make list shall be provided seperately </t>
  </si>
  <si>
    <t>Hardener compound shall be as per CPWD specification Vol .I(2009) and that is also mentioned in the item.
Chequered terrazo tiles is provided for steps and nosing is not required</t>
  </si>
  <si>
    <t>Clause included in the item</t>
  </si>
  <si>
    <t>For plastering necessary scaffolding shall be included in the scope of Bidder</t>
  </si>
  <si>
    <t xml:space="preserve"> Already mentioned in the specification.
Specification shall be as per  IS 15778 (2007).and the make list shall be provided seperately </t>
  </si>
  <si>
    <t>All these items are as per DSR 2018. and revised in order. 
Unit of measurement checked and found OK.</t>
  </si>
  <si>
    <t>Revised accordingly.
Item of toughened glass with double layer is followed this item</t>
  </si>
  <si>
    <t>21.3.1    With float glass panes of 4.0 mm thickness (weight not less than 10 kg/ sqm)</t>
  </si>
  <si>
    <t>Location is below urinal for collect waste water from urinal to trap as per architectural drawing</t>
  </si>
  <si>
    <t>This item is for curtain wall system as shown in archiectural drawings</t>
  </si>
  <si>
    <t>This item is for HM flush door only not for fire door and all hardware fittings shall be as per architectural drawings</t>
  </si>
  <si>
    <t>Rate should include supply and installation of door and hardware set as mentioned in the door and hardware schedule and direction of Engineer in charge.</t>
  </si>
  <si>
    <t>Replaced by chequered tiles and drawings shall be revised accordingly.</t>
  </si>
  <si>
    <t>Requirement of item for making kota stone anti slippery which shall be provided in steps or any other suitable item may please be provided for making steps anti-slipeery</t>
  </si>
  <si>
    <t>IFFCO COMMENTS (DT 14.10.2019</t>
  </si>
  <si>
    <t>We are aware of that item is as per DSR-2018 But why one item is with mortar and item is with polymer modified adhesive. Area where to be applied both the items needs to be justified. For item No 2 size of bricks may please be indicated as locally availble bricks are of size 600x200x100</t>
  </si>
  <si>
    <t>We had clarified about type of hardener i.e. metallic or non-metallic and make of hardener may please be included. We know item refrence is as per CPWD specification but clarification is to be furnished. 
It is now clear that it is metallic hardener consisting of uniformly graded particles  whereas item description indicates @ 2lit per 50Kg of cement which is not clear
Further, item description indicates that cost of nosing of steps etc is excluded. For this no separate item is provided.</t>
  </si>
  <si>
    <t>Item description indicates that skirting height is for 30CM whereas in drawing it is only 15CM. Please review</t>
  </si>
  <si>
    <t>Item No 7 is for kota stone flooring but no item for skirting with kota stone is provided. In 1st BOQ, item were included against Item SL. No 12.2 and 12.3 which is now deleted</t>
  </si>
  <si>
    <t>Availability of chequered terrazo tiles may please be confirmed. But as per drawing, no item for chequered terrazo tile is indicated. Requirement may please be justified</t>
  </si>
  <si>
    <t xml:space="preserve"> As per drawing minimum 5mm thickness is specified whereas in item description thickness is as per manufacturers specification. Please review.
This item is for   skirting, riser of steps and Dado Item for floors is not included. Please review the requirement  for flooring. </t>
  </si>
  <si>
    <t>This is a customised item and supplier provides as per item description. Our Item Description  is attached separately</t>
  </si>
  <si>
    <t>Operation system based on different size of opening not included. Item indictaes primer painted (as underlined) which may please be clarified.</t>
  </si>
  <si>
    <t xml:space="preserve">Item description may please be customised as per requirement looking into site conditions. No vendors name is required. Window is of fixed glazed windows then why hinges are provided. Window may be of openable or sliding. As per drawing, windows are of partly openable and partly sliding. Same may please be reviewed further. Item for silicon sealant  and glass is not provided. </t>
  </si>
  <si>
    <t xml:space="preserve">Fastener is of customised requirement looking into site environmental condition. No vendor name is requied. Item for silicon sealant and glass is to be included.. </t>
  </si>
  <si>
    <t>Detail specification as we follow, shall be furnished to you separately.</t>
  </si>
  <si>
    <t>What about seat cover and lid. We proposed to provide wall mounted concealed flush valve instead of providing low height cisterns.
Make list alongwith Model No shall be provided</t>
  </si>
  <si>
    <t>What about flushing system. We prpose to provide wall mounted concealed flushing valves. Why two different size How bidder will quote. Requested to furnish model No and make</t>
  </si>
  <si>
    <t>Pillar cock shall be replaced with Pressmatic pillar cock. Model no of wash basin and pressmatic pillar cock alongwith make is to be indicated</t>
  </si>
  <si>
    <t>Proposed for providing the sink with drain board. Make and model no. is to be indicated in BOQ</t>
  </si>
  <si>
    <t>As newly find in the market, flexible SS waste pipe may please be considered</t>
  </si>
  <si>
    <t>Model no. is to be indicated</t>
  </si>
  <si>
    <t>Specification shall be as per IS 15778 which may please be indicated in item description</t>
  </si>
  <si>
    <t>Scaffolding is not included. Reference code may please be included in item description</t>
  </si>
  <si>
    <t>Make and model no. is to be provided.</t>
  </si>
  <si>
    <t>Item description as per DSR Item no 8.2 may please be reviewed</t>
  </si>
  <si>
    <t>Noted</t>
  </si>
  <si>
    <t>For DPC , item for painting with Bitumen may please be reviwed.</t>
  </si>
  <si>
    <t>No item for aluminium work is indicated in drawing and hence, item may please be modified for uPVC window / door instead of aluminium. We proposed to use for toughened glass instead of float glass. May please review.</t>
  </si>
  <si>
    <t>Why required. May please justify</t>
  </si>
  <si>
    <t>use of SW pipes now a days  and its availability may please be confirmed. Provision of Ceramic channel may please be reviewed</t>
  </si>
  <si>
    <t>If vision panels are to be provided, then item for glazing shall be paid separately which may please be included in item description. Drawing shall be part of tender document</t>
  </si>
  <si>
    <t>We propose for uPVC or DOMAL aluminium section Please review
Glazing is to be included under this item or to be paid separately</t>
  </si>
  <si>
    <t>Hardware fittings such as door stopper, mortice lock / aldrop, tower bolt , door closer etc is not included All fixture details with size alongwith make and model no. is to be indicated. Finishing details of door shutter is not included under this item.</t>
  </si>
  <si>
    <t>Finishing details are not included under this item</t>
  </si>
  <si>
    <t>Make and model no.</t>
  </si>
  <si>
    <t>Item for silicon sealant</t>
  </si>
  <si>
    <t>May please include under item Description " all fabrication shall be as per construction drawing"</t>
  </si>
  <si>
    <t>Semi glazed doors: Half height with glass and half height with suitable height which may please be incorporated</t>
  </si>
  <si>
    <t>Item for inspection chamber, septic tank and gully trap. We understand that same shall be paid under respective items. However, item related to waste carrying is not included</t>
  </si>
  <si>
    <t>Item for door closer</t>
  </si>
  <si>
    <t>Item for concealed conduiting to lay electrical cable, system cable , telephone etc.</t>
  </si>
  <si>
    <t>MS window grills requirement may please be reviewed</t>
  </si>
  <si>
    <t>Requirement of anti-static flooring in MCC room</t>
  </si>
  <si>
    <t>Item for insert plate / angles for supporting MCC panels</t>
  </si>
  <si>
    <t>Item for fan hook</t>
  </si>
  <si>
    <t>Items are not sequentially provided, Requested to arrange the item as per engineering practice</t>
  </si>
  <si>
    <t>Quantity against respective items are not reviewed at our end. It is the responsibility of DCPL  and shall be in line with WO T&amp;C</t>
  </si>
  <si>
    <t>Above comments are tentative and howeverm consultant is not relieved from overall responsibility for finalisation of BOQ</t>
  </si>
  <si>
    <t>Tender drawing shall be provided alongwith finalised BOQ</t>
  </si>
  <si>
    <t>Cost estimation / estimated rates are to be furnished against respective items.</t>
  </si>
  <si>
    <t>SS FALSE CEILING ITEM DESCRIPTION</t>
  </si>
  <si>
    <t>SS CAVITY FLOORING</t>
  </si>
  <si>
    <t>Providing and Supplying of False Flooring as per specifications given below:  Supplying of Pedestal support made of 2mm thick of Stainless Steel (SS) as Base Plate size of 100x100mm. The base plate may be embossed for additional strength pedestal pipe 25mm to 30 mm dia OD x 2mm (Min. Tk.) stainless steel pipe of approx. 750mm in length /depth as per site requirement to achieve finish floor height. Top portion of pipe threaded 100mm long with two nos. stainless steel nuts, &amp; the bottom side of pipe welded. The base plate top head attachment shall be made of SS size of 100x100x3mm thick Sq. plate and welded with the round pipe 25 to 30mm OD x 19 to 24mm ID shape. All complete as per direction of engineer – in – charge and as per attached drawing.</t>
  </si>
  <si>
    <t>Supplying of Stringer made of Stainless Steel size of 570mm long x 1.2 to 1.5 mm thick shape suitable SS-304 shall be provided. All complete as per direction of engineer - in - charge</t>
  </si>
  <si>
    <t>Supply of false floor panel made of steel cementitious core top finished laminated size 600mm x 600mm x 35mm.  All complete as per direction of engineer – in - charge</t>
  </si>
  <si>
    <t xml:space="preserve">Installation / Fixing of False Flooring Work. The detailed specifications for False Flooring work is as given below:
a) Pedestal support made of 2mm Tk. of Stainless Steel (SS) as Base Plate Size of 100 x 100 mm.  The base plate may be embossed for additional strength pedestal pipe 25mm to 30 mm, dia OD x 2 mm (Min.Tk.) Stainless Steel pipe of approx. 750 mm in length / depth as per site requirement to achieve finish floor height.  Top portion of pipe threaded 100mm long with tow nos. Stainless Steel Nuts &amp; the bottom side of pipe welded.  The base plate top head attachment shall be made of SS Size of 100 x 100 x 3mm Tk. Sq. Plate and welded with the round pipe, 25 to 30 mm OD x 19 to 24 mm ID Shape.  
b) Stringer made of Stainless Steel size of 570 mm long x 1.2 to 1.5 mm Tk. shape suitable SS-304 shall be provided.
c) Floor Panel made of Metal with Cement Infill Panel Size of 600 x 600 x 35 mm Tk.
</t>
  </si>
  <si>
    <t>Any required insulation above false ceiling may please be reviewed and item may please be included</t>
  </si>
  <si>
    <t>Clip-in type, Un-perforated, Bevel edged stainless steel Tile Ceiling System: Providing &amp; Fixing of Luxalon type Stainless Steel Tile False Ceiling System. Comprising of Tile of 600mm wide and 600mm long manufactured out of SS304 dull finish 0.5mm thick stainless steel. Tile ends will be raised with pips and stops to ensure positive engagement into the spring to enable for de-mounting of individual panels. The Tile sides will be sufficiently high to ensure a minimum deflection across the length of Tile. All Tiles will be bevel edged. The Tile shall be clipped into clip in profile of 0.5mm thick S.S. The clip in profile shall be supported from slab by means of rigid suspension of 4mm dia SS rod and other end shall hold the clip in profile. Length of rigid suspension shall be as per site requirement. Wherever the Wall &amp; Tile meets, suitable ‘L’ Edge Profile made from 23mm x 23mm SS shall be used with Clip. SS of 4 mm dia wire suspensions shall be used. Item shall also includes for making necessary cut-out to fix light fittings, fire alarm system, smoke detector etc. as required in co-ordination with concerned Dept. All materials to be used shall be of SS – 304 Stainless Steel.</t>
  </si>
  <si>
    <t xml:space="preserve">item no. I is deleted </t>
  </si>
  <si>
    <t>item no. 2 is revised accordingly.</t>
  </si>
  <si>
    <t>item  is revised accordingly.</t>
  </si>
  <si>
    <r>
      <t xml:space="preserve">Cement plaster skirting up to </t>
    </r>
    <r>
      <rPr>
        <sz val="10"/>
        <color rgb="FFFF0000"/>
        <rFont val="Arial"/>
        <family val="2"/>
      </rPr>
      <t>15</t>
    </r>
    <r>
      <rPr>
        <sz val="10"/>
        <rFont val="Arial"/>
        <family val="2"/>
      </rPr>
      <t xml:space="preserve"> cm height, with cement mortar 1:3 (1 cement : 3 coarse sand), finished with a floating coat of neat cement.</t>
    </r>
  </si>
  <si>
    <t xml:space="preserve">Providing and laying semi- polished Kota stone 20 mm thk in flooring. Under bed shall average 30mm thk of 1 part cement,2 part sand : 4 parts stonechip by volume and brought to proper level. The kota stone slabs/tiles laid over under bed, pressed and tapped down with wooden mallet to the proper level, lifted and pressed again with thick cement slurry spread over the surface with fine joint finished including pigments, curing, grinding,  etc. complete as per direction of Engineer-in-Charge. </t>
  </si>
  <si>
    <t>item is deleted</t>
  </si>
  <si>
    <t>semi polished kota stone shall be used for unavailability of  chequered terrazo tiles in stair and stair lobby</t>
  </si>
  <si>
    <t xml:space="preserve">Extra for pre finished nosing in treads of steps of Kota stoneas per direction of Engineer-in-Charge. </t>
  </si>
  <si>
    <t xml:space="preserve">semi polished kota stone shall be used </t>
  </si>
  <si>
    <t>revise as per drawings.</t>
  </si>
  <si>
    <t>Installation / Fixing of False Flooring Work. The detailed specifications for False Flooring work is as given below:
a) Pedestal support made of 2mm Tk. of Stainless Steel (SS) as Base Plate Size of 100 x 100 mm.  The base plate may be embossed for additional strength pedestal pipe 25mm to 30 mm, dia OD x 2 mm (Min.Tk.) Stainless Steel pipe of approx. 750 mm in length / depth as per site requirement to achieve finish floor height.  Top portion of pipe threaded 100mm long with tow nos. Stainless Steel Nuts &amp; the bottom side of pipe welded.  The base plate top head attachment shall be made of SS Size of 100 x 100 x 3mm Tk. Sq. Plate and welded with the round pipe, 25 to 30 mm OD x 19 to 24 mm ID Shape.  
b) Stringer made of Stainless Steel size of 570 mm long x 1.2 to 1.5 mm Tk. shape suitable SS-304 shall be provided.
c) Floor Panel made of Metal with Cement Infill Panel Size of 600 x 600 x 35 mm Tk.</t>
  </si>
  <si>
    <t>revise as per comments and drawing shall be as approved vendor as per   direction of engineer – in – charge .</t>
  </si>
  <si>
    <t>Providing and fixing white vitreous china "Wall mounted" type water closet (European type W.C. pan) with seat and lid, conforming to IS : 2556; including with "Jaquar" make Metropole Flush Valve (Model- FLV-1085DFP), Dual Flow 32mm Size (Concealed Body) With Concealed Shut Off Provision &amp; Rectangular Dual Flush Plate (ABS Chrome Plated), with 32mm control cock &amp; Elbow set complete with adjustable Sleeve and Wall Flange; with all fittings and fixtures complete including cutting and making good the wals and floors wherever required. 
(colour- Star White) - "S" Trap type W.C. Pan with ISI marked matching plastic seat and lid with Steel hinges.
(Make :- "Hindware"- Ultra, cat no.-20006, without Cistern)</t>
  </si>
  <si>
    <t>item is revise as per comments.</t>
  </si>
  <si>
    <r>
      <t xml:space="preserve">Providing and fixing </t>
    </r>
    <r>
      <rPr>
        <sz val="10"/>
        <color rgb="FFFF0000"/>
        <rFont val="Arial"/>
        <family val="2"/>
      </rPr>
      <t>SS</t>
    </r>
    <r>
      <rPr>
        <sz val="10"/>
        <color theme="1"/>
        <rFont val="Arial"/>
        <family val="2"/>
      </rPr>
      <t xml:space="preserve"> waste pipe for sink or wash basin including </t>
    </r>
    <r>
      <rPr>
        <sz val="10"/>
        <color rgb="FFFF0000"/>
        <rFont val="Arial"/>
        <family val="2"/>
      </rPr>
      <t>SS</t>
    </r>
    <r>
      <rPr>
        <sz val="10"/>
        <color theme="1"/>
        <rFont val="Arial"/>
        <family val="2"/>
      </rPr>
      <t xml:space="preserve"> waste fittings complete.</t>
    </r>
  </si>
  <si>
    <t>Providing and fixing Stainless Steel A ISI 304 kitchen sink as per IS:13983 with C.I. brackets and stainless steel plug 40 mm, including painting of fittings and brackets, cutting and making good the walls wherever required :</t>
  </si>
  <si>
    <t>560 x 410 mm bowl depth 215 mm and over all size - 1145 x 510 mm</t>
  </si>
  <si>
    <t>iten description changed as per comments</t>
  </si>
  <si>
    <t>revised as per comments</t>
  </si>
  <si>
    <r>
      <t xml:space="preserve">Providing and fixing Chlorinated Polyvinyl Chloride (CPVC) pipes as per </t>
    </r>
    <r>
      <rPr>
        <sz val="10"/>
        <color rgb="FFFF0000"/>
        <rFont val="Arial"/>
        <family val="2"/>
      </rPr>
      <t>IS 15778 (2007).</t>
    </r>
    <r>
      <rPr>
        <sz val="10"/>
        <color theme="1"/>
        <rFont val="Arial"/>
        <family val="2"/>
      </rPr>
      <t xml:space="preserve"> ,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r>
  </si>
  <si>
    <t>item is deleted.</t>
  </si>
  <si>
    <t xml:space="preserve">Door leaf should be 46mm thick fully flush double skin door with or without vision lite. Door leaf shall be manufactured from 0.8mm (22 gauge) minimum thick galvanised steel sheet. The internal construction of the door should be rigid with steel stiffeners / pads and reinforcement. The infill material shall be resin bonded honeycomb core. All doors should be factory prepped for receiving appropriate hardware and provided with necesssary reinforcement for hinges, locks, and door closets. The edge should be interlocked with a bending radius of 1.4mm. For pair of door astragals had to be provided on the meeting stile for both active and inactive leaf. </t>
  </si>
  <si>
    <r>
      <t>(ii) Coating of</t>
    </r>
    <r>
      <rPr>
        <sz val="10"/>
        <color rgb="FFFF0000"/>
        <rFont val="Arial"/>
        <family val="2"/>
      </rPr>
      <t xml:space="preserve"> DOMAL Aluminum section</t>
    </r>
    <r>
      <rPr>
        <sz val="10"/>
        <color theme="1"/>
        <rFont val="Arial"/>
        <family val="2"/>
      </rPr>
      <t xml:space="preserve"> will be done with 20 micron anodized or 50-60 micron pure polyster powder coating of required colour as per direction of Engineer-in-Charge.</t>
    </r>
  </si>
  <si>
    <t>revised as per comments and installation cost of glazing with all complete fixture are included in this item</t>
  </si>
  <si>
    <t>item revised and all hardware fixtures shall be as per tender drawings</t>
  </si>
  <si>
    <t>revised as per comments.</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</si>
  <si>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including fixing accessories such as nuts, bolts, fasteners etc.and all  fabrication shall be as per construction drawing and  direction  of Engineer-In- Charge, fasteners etc.).</t>
  </si>
  <si>
    <t>item is modified</t>
  </si>
  <si>
    <t xml:space="preserve">Providing and laying damp-proof course 50mm thick with cement concrete 1:2:4 (1 cement : 2 coarse sand(zone-III) : 4 graded stone aggregate 20mm nominal size). 
</t>
  </si>
  <si>
    <t>Providing &amp; applying a coat of residual petroleum bitumen of grade of VG-10 of approved quality using 1.7kg per square metre on damp proof course after cleaning the surface with brushes and finally with apiece of cloth lightly soaked in kerosene oil.</t>
  </si>
  <si>
    <t>Supplying and laying true to line and level Anti-Skid, Full Body, Homogeneous &amp; Granular finish Vitrified Tiles conforming to IS:15622-2006 &amp; IS 4457-2007 and testing shall be made in accordance with IS:13630 [Non- modular sizes for tiles with Skid resistance &gt; 0.5, Mohr's hardness &gt; 5.0, Staining resistance: Class-1, Water Absorption: E &lt; 0.5%], MOR &gt; 35 N/sq.mm in Internal area of building e.g. Toilet Block, Passage, Corridor, Accessible Open Terrace etc. set in 20 mm sand cement mortar (1:4) and 2 mm thick cement slurry at back side of tiles using cement @ 2.91 Kg./Sqm laid after application slurry using 1.75 Kg of cement per Sqm below mortar only, joints grouted with admixture of white cement and colouring pigment to match with colour of tiles/ epoxy grout materials of approved make as directed and removal of wax coating of top surface of tiles with warm water and polishing the tiles using soft and dry cloth upto mirror finish complete including the cost of materials, labour and all other incidental charges complete true to the manufacturer's specification and direction of Engineer-in-Charge.</t>
  </si>
  <si>
    <t>Supplying, fitting and fixing Half round ceramic urinal channel of CERA (cat no: S9030104) size 640 x 150 mm</t>
  </si>
  <si>
    <t>item is modified as per comment</t>
  </si>
  <si>
    <t xml:space="preserve">vision panel are provided and included in the item </t>
  </si>
  <si>
    <r>
      <t xml:space="preserve">Finishing walls with 100% Premium acrylic emulsion paint having VOC less than 50 gm/litre and UV resistance as per IS 15489:2004, Alkali &amp; fungal resistance, dirt resistance </t>
    </r>
    <r>
      <rPr>
        <b/>
        <sz val="11"/>
        <color rgb="FF00B050"/>
        <rFont val="Calibri"/>
        <family val="2"/>
        <scheme val="minor"/>
      </rPr>
      <t xml:space="preserve">exterior paint </t>
    </r>
    <r>
      <rPr>
        <sz val="11"/>
        <color rgb="FF00B050"/>
        <rFont val="Calibri"/>
        <family val="2"/>
        <scheme val="minor"/>
      </rPr>
      <t>of required shade (Company Depot Tinted) with silicon additives.</t>
    </r>
  </si>
  <si>
    <r>
      <t xml:space="preserve">Wall painting with premium acrylic emulsion paint of </t>
    </r>
    <r>
      <rPr>
        <b/>
        <sz val="10"/>
        <color theme="1"/>
        <rFont val="Arial"/>
        <family val="2"/>
      </rPr>
      <t>interior grade</t>
    </r>
    <r>
      <rPr>
        <sz val="10"/>
        <color theme="1"/>
        <rFont val="Arial"/>
        <family val="2"/>
      </rPr>
      <t>, having VOC (Volatile Organic Compound ) content less than 50 grams/ litre of approved brand and manufacture, including applying additional coats wherever required to achieve even shade and colour.</t>
    </r>
  </si>
  <si>
    <t>Providing and applying white cement based putty of average thickness 1 mm, of approved brand and manufacturer, over the plastered wall surface to prepare the surface even and smooth complete at the bothside of all interior and exterior walsl and sofit of cealing as per direction of engineer – in – charge.</t>
  </si>
  <si>
    <r>
      <t>Item of external painting shall be as</t>
    </r>
    <r>
      <rPr>
        <b/>
        <sz val="10"/>
        <color rgb="FF0000FF"/>
        <rFont val="Arial"/>
        <family val="2"/>
      </rPr>
      <t xml:space="preserve"> per sl no.15</t>
    </r>
  </si>
  <si>
    <r>
      <t>c)</t>
    </r>
    <r>
      <rPr>
        <b/>
        <sz val="10"/>
        <color rgb="FF00B050"/>
        <rFont val="Verdana"/>
        <family val="2"/>
      </rPr>
      <t>Fixed partition</t>
    </r>
    <r>
      <rPr>
        <sz val="10"/>
        <color rgb="FF00B050"/>
        <rFont val="Verdana"/>
        <family val="2"/>
      </rPr>
      <t xml:space="preserve"> frame of size 67 x 62 mm &amp; Mullion of size 67 x 78 mm with 8 mm thick clear toughened glass </t>
    </r>
  </si>
  <si>
    <r>
      <t>b)</t>
    </r>
    <r>
      <rPr>
        <sz val="10"/>
        <color rgb="FF00B050"/>
        <rFont val="Times New Roman"/>
        <family val="1"/>
      </rPr>
      <t xml:space="preserve">   </t>
    </r>
    <r>
      <rPr>
        <b/>
        <sz val="10"/>
        <color rgb="FF00B050"/>
        <rFont val="Verdana"/>
        <family val="2"/>
      </rPr>
      <t>Casement Door</t>
    </r>
    <r>
      <rPr>
        <sz val="10"/>
        <color rgb="FF00B050"/>
        <rFont val="Verdana"/>
        <family val="2"/>
      </rPr>
      <t xml:space="preserve"> frame of size 67 x 62 mm &amp; Sash of size 67 x 115 mm &amp; Mullion  of size 67 x 78 mm. with 8 mm thick clear toughened glass </t>
    </r>
  </si>
  <si>
    <r>
      <t>a)</t>
    </r>
    <r>
      <rPr>
        <sz val="10"/>
        <color rgb="FF00B050"/>
        <rFont val="Times New Roman"/>
        <family val="1"/>
      </rPr>
      <t xml:space="preserve">   </t>
    </r>
    <r>
      <rPr>
        <b/>
        <sz val="10"/>
        <color rgb="FF00B050"/>
        <rFont val="Verdana"/>
        <family val="2"/>
      </rPr>
      <t>Casement Window</t>
    </r>
    <r>
      <rPr>
        <sz val="10"/>
        <color rgb="FF00B050"/>
        <rFont val="Verdana"/>
        <family val="2"/>
      </rPr>
      <t xml:space="preserve"> frame of size 67 x 62 mm &amp; Sash / Mullion of size 67 x 78 mm with 4 mm thick clear toughened glass </t>
    </r>
  </si>
  <si>
    <t>revised as per comments  and item added</t>
  </si>
  <si>
    <t>makes of waterproofing areadded</t>
  </si>
  <si>
    <t>a) Single Socketed 3 Meter Length - 110 mm.</t>
  </si>
  <si>
    <t>b) Single Socketed 1.8 Meter Length - 110 mm.</t>
  </si>
  <si>
    <t>c) Coupler - 110 mm.</t>
  </si>
  <si>
    <t>d) Plain Tee- 110 mm.</t>
  </si>
  <si>
    <t>e) Door Tee - 110 mm.</t>
  </si>
  <si>
    <t>f) Bend 45º - 110 mm.</t>
  </si>
  <si>
    <t>g) Bend 87.5º - 110 mm.</t>
  </si>
  <si>
    <t>h) Vent Cowl - 110 mm.</t>
  </si>
  <si>
    <t>i) Pipe Clip - 110 mm.</t>
  </si>
  <si>
    <t>j) 110 X 110 P Trap - 75 mm.</t>
  </si>
  <si>
    <t>k) Multi Floor Trap with Top tile &amp; Strainer - 75 mm</t>
  </si>
  <si>
    <t>l) Single Socketed 1.8 Meter Length - 75 mm.</t>
  </si>
  <si>
    <t>m) Plain Y - 75 mm.</t>
  </si>
  <si>
    <t>n) Bend 87.5º - 75 mm.</t>
  </si>
  <si>
    <t>o) Plain Tee - 75 mm.</t>
  </si>
  <si>
    <t>revised and provide items number</t>
  </si>
  <si>
    <t>i)  2Hrs Fire Rated Door Single leaf of size : 1000 x 2500</t>
  </si>
  <si>
    <t>ii)  2Hrs Fire Rated Door Single leaf of size : 1200 x 2500</t>
  </si>
  <si>
    <t>iii) 2Hrs Fire Rated Door Double leaf of size : 1200 x 2500</t>
  </si>
  <si>
    <t>iv) 2Hrs Fire Rated Door Double leaf of size : 1500 x 2500</t>
  </si>
  <si>
    <t>not required as this item is included in window items</t>
  </si>
  <si>
    <t>noted</t>
  </si>
  <si>
    <t>not required as this item is included in door items</t>
  </si>
  <si>
    <t xml:space="preserve">Providing and laying 2mm thick antistatic PVC flooring / skirting of approved shade,as per IS:3462 and laying as per IS:5318 all complete as per specification and  direction  of Engineer-In- Charge, </t>
  </si>
  <si>
    <t>Nioted and incorporated in item no 55</t>
  </si>
  <si>
    <t xml:space="preserve">Providing and fixing 18 mm thick gang saw cut, mirror polished, premoulded and prepolished, machine cut Granite for pantry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as per direction  of Engineer-In- Charge, </t>
  </si>
  <si>
    <t>Incorporated in uPVC door</t>
  </si>
  <si>
    <t>revised</t>
  </si>
  <si>
    <t>insulation item included</t>
  </si>
  <si>
    <t>These item are beyond contractual requirement.</t>
  </si>
  <si>
    <t>Refer relevent electrical drawing.</t>
  </si>
  <si>
    <t>As the building is within the plant boundary thus window grill is not required. It is proposed the same may be provided for ground floor only.</t>
  </si>
  <si>
    <t>Refer relevent civil drawing.</t>
  </si>
  <si>
    <t>Fan hook is not required in this building as most of the rooms are air conditioned with false ceiling. However pedestal stand fan or wall mounted fan can be provided wherever required. Necessary plug socket are provided accordingly. Refer Electrica drawing.</t>
  </si>
  <si>
    <t>Beyond contractual requirement.</t>
  </si>
  <si>
    <t>IFFCO COMMENTS ON 29.10.2019</t>
  </si>
  <si>
    <t>Skirting depth as specified is 150mm If step of more than 150mm then how this item will govern</t>
  </si>
  <si>
    <t>Availability of 5mm thick tile may please be reviewed Item description shall be as per manufacturers specification and drawing shall have to be revised accordingly</t>
  </si>
  <si>
    <t>Item may please be corrected as
"12mm thick cement plaster of specified mix including necessary MS cup lock system sacffolding "</t>
  </si>
  <si>
    <t>Please explain "Company Depot Tinted"</t>
  </si>
  <si>
    <t>Guide sections are included as Aluminium . Please review</t>
  </si>
  <si>
    <t>Minimum three makes is to be indicated . Word equivalent shall not be used. This comment is applicable for all item description where make is indicated</t>
  </si>
  <si>
    <t>Three alternatives of each make is to be provided alongwith model no and also rates shall at par with all models</t>
  </si>
  <si>
    <t xml:space="preserve"> Other makes are to be included atleast of three. No equivalent is allowed</t>
  </si>
  <si>
    <t xml:space="preserve"> Other makes are to be included atleast of three. No equivalent is allowed. 32mm cock may please be reviewed for urinal use</t>
  </si>
  <si>
    <t>Other makes are to be included atleast of three. No equivalent is allowed. 32mm cock may please be reviewed for urinal use</t>
  </si>
  <si>
    <t>Equivalent shall be deleted</t>
  </si>
  <si>
    <t>Why health faucet is required. Word PVC may please be reviewed. Other makes are to be included atleast of three. No equivalent is allowed</t>
  </si>
  <si>
    <r>
      <t xml:space="preserve">Providing and fixing Chlorinated Polyvinyl Chloride (CPVC) pipes  </t>
    </r>
    <r>
      <rPr>
        <sz val="10"/>
        <color rgb="FFFF0000"/>
        <rFont val="Arial"/>
        <family val="2"/>
      </rPr>
      <t>as per  IS 15778 (2007)</t>
    </r>
    <r>
      <rPr>
        <sz val="10"/>
        <color theme="1"/>
        <rFont val="Arial"/>
        <family val="2"/>
      </rPr>
      <t xml:space="preserve">, having thermal stability for hot &amp; cold water supply including all CPVC plain &amp; brass threaded fittings This includes jointing of pipes &amp; fittings with one step CPVC solvent cement, trenching, refilling &amp; testing of joints and  </t>
    </r>
    <r>
      <rPr>
        <sz val="10"/>
        <color rgb="FFFF0000"/>
        <rFont val="Arial"/>
        <family val="2"/>
      </rPr>
      <t xml:space="preserve">necessary </t>
    </r>
    <r>
      <rPr>
        <sz val="10"/>
        <color rgb="FF7030A0"/>
        <rFont val="Arial"/>
        <family val="2"/>
      </rPr>
      <t>MS Cup lock</t>
    </r>
    <r>
      <rPr>
        <sz val="10"/>
        <color rgb="FFFF0000"/>
        <rFont val="Arial"/>
        <family val="2"/>
      </rPr>
      <t xml:space="preserve"> scaffolding as required for fixing all complete</t>
    </r>
    <r>
      <rPr>
        <sz val="10"/>
        <color theme="1"/>
        <rFont val="Arial"/>
        <family val="2"/>
      </rPr>
      <t xml:space="preserve"> as per direction of Engineer in Charge.
External work</t>
    </r>
  </si>
  <si>
    <r>
      <rPr>
        <sz val="11"/>
        <color rgb="FF7030A0"/>
        <rFont val="Calibri"/>
        <family val="2"/>
        <scheme val="minor"/>
      </rPr>
      <t>Whether the item is for Floors or for skirting/ dado. This is not clear
QUOTE</t>
    </r>
    <r>
      <rPr>
        <sz val="11"/>
        <color rgb="FF0000FF"/>
        <rFont val="Calibri"/>
        <family val="2"/>
        <scheme val="minor"/>
      </rPr>
      <t xml:space="preserve">
</t>
    </r>
    <r>
      <rPr>
        <sz val="11"/>
        <color rgb="FF00B050"/>
        <rFont val="Calibri"/>
        <family val="2"/>
        <scheme val="minor"/>
      </rPr>
      <t xml:space="preserve">top layer of 12mm thick metallic concrete shall consist of 12 mm thick layer of mix 1:2 (1 cement : 2 stone aggregate 6 mm nominal size) by volume or as otherwise specified with which metallic hardening compound is mixed in the ratio of 1 : 4 (1 metallic concrete hardener : 4 cement) by weight. Metallic hardener shall be dry mixed thoroughly with cement on a clean dry pacca platform. This dry mixture shall be mixed with stone aggregate 6 mm nominal size or as otherwise specified in the ratio of 1 : 2 (1 cement : 2 stone aggregate) and well turned over.
</t>
    </r>
    <r>
      <rPr>
        <sz val="11"/>
        <color rgb="FF7030A0"/>
        <rFont val="Calibri"/>
        <family val="2"/>
        <scheme val="minor"/>
      </rPr>
      <t>UNQUOTE
Item description is not clear
Item for nosing of step is not included separately
Make of hardening compound may please be specified</t>
    </r>
  </si>
  <si>
    <t>Other makes are to be included atleast of three. No equivalent is allowed</t>
  </si>
  <si>
    <t>Granite slab is for partition which is inclduded in this revision. Why not other readymade items meant for partition may be included</t>
  </si>
  <si>
    <t>Equivalent may please be deleted</t>
  </si>
  <si>
    <t>Required hardware fixtures may be defined with specifications. Word equivalent shall be deleted</t>
  </si>
  <si>
    <t>This item is for chowkhat where as per underlined word this is indicated as door panel. May please review</t>
  </si>
  <si>
    <t>This item is already included in Item Sl No 24. May please review for its requirement or the diferrence between two items</t>
  </si>
  <si>
    <t>Not included</t>
  </si>
  <si>
    <t>Then item may please be included</t>
  </si>
  <si>
    <t>We understand that this item shall be included in Civil/ structural BOQ</t>
  </si>
  <si>
    <t>This is required as a part of contractoual requirement and internal budget approval requirement</t>
  </si>
  <si>
    <t>No Item found above</t>
  </si>
  <si>
    <t>Item for fan hook is required as per discussion had with our Electrical Dept.</t>
  </si>
  <si>
    <t>GENERAL COMMENTS</t>
  </si>
  <si>
    <t>This means Electrical Contractor shall mobilise at site during slab casting  and again after completion of masnory waork. Please confirm. Concealed conduiting for electrical / system / telephone wiring shall be part of this BOQ</t>
  </si>
  <si>
    <t>It was discussed during kick-off meeting all gully trap, septic tank etc is to be provided but for dicharge of sewer from septic tank , this shall be taken up by IFFCO</t>
  </si>
  <si>
    <t xml:space="preserve">Providing polished Kota stone 20 mm thk in skirting of suitable height projecting 6mm from adjacent plaster all complete .as per direction of Engineer-in-Charge. </t>
  </si>
  <si>
    <t xml:space="preserve">Sizes-400 mm x400mm x10 mm with breaking strength &gt; 1500 N </t>
  </si>
  <si>
    <t xml:space="preserve">6 mm thick cement plaster of specified mix including necessary MS cup lock system sacffolding </t>
  </si>
  <si>
    <t xml:space="preserve">12 mm thick cement plaster of specified mix including necessary MS cup lock system sacffolding </t>
  </si>
  <si>
    <t xml:space="preserve">Providing and fixing of health faucet (commode shower) with ss Hook and  1.5 M SS flexible tube pipe
 Make: JAGUAR (ALD-CHR-565)  </t>
  </si>
  <si>
    <t xml:space="preserve">Providing and fixing CP brass toilet paper holder of JAQUAR (AKP-35751P) .
</t>
  </si>
  <si>
    <t>Providing &amp; fixing Angular stop cock of JAQUAR (FLR-5053N)  .</t>
  </si>
  <si>
    <t xml:space="preserve">Kitchen sink with drain board of ELEGANCE large (NIRALI) </t>
  </si>
  <si>
    <t xml:space="preserve">Providing and fixing brass towel rail (crome) all complete with brackets fixed to wall  with CP brass screws with concealed fittings arrangement of approved quality </t>
  </si>
  <si>
    <t xml:space="preserve">600 mm long towel rail of JAQUAR (ACN-1111N) </t>
  </si>
  <si>
    <t>Providing and fixing bib cock (long body)of  JAQUAR-FLR-CHR-5047N .</t>
  </si>
  <si>
    <r>
      <t>Glazing Curtain Wall System – Providing and fixing aluminium curtain wall system, the glass to be fixed at the outer side of the Aluminium frame of</t>
    </r>
    <r>
      <rPr>
        <sz val="10"/>
        <color rgb="FFFF0000"/>
        <rFont val="Arial"/>
        <family val="2"/>
      </rPr>
      <t xml:space="preserve"> DOMAL section  </t>
    </r>
    <r>
      <rPr>
        <sz val="10"/>
        <color theme="1"/>
        <rFont val="Arial"/>
        <family val="2"/>
      </rPr>
      <t>with two sides structural silicon sealant (SG18/DC995) and two side mechanical support with pressure plate and cap. The system should be without direct touch between in and out profiles to avoid acoustic transfer, the system to have a thermal analyst to ensure max. U-value of 2.7 w/sqm, every glass panel to be drained separately to avoid water chambers in the system and to assure easy detection of water problems and repair if required.</t>
    </r>
  </si>
  <si>
    <r>
      <t xml:space="preserve">(i) Specially designed mullions and transoms of extruded </t>
    </r>
    <r>
      <rPr>
        <sz val="10"/>
        <color rgb="FFFF0000"/>
        <rFont val="Arial"/>
        <family val="2"/>
      </rPr>
      <t xml:space="preserve">DOMAL aluminum sections  </t>
    </r>
    <r>
      <rPr>
        <sz val="10"/>
        <color theme="1"/>
        <rFont val="Arial"/>
        <family val="2"/>
      </rPr>
      <t>shall be of 6063 alloy. Specially designed mullions and transoms of extruded aluminum sections shall be of 6063 alloy.</t>
    </r>
  </si>
  <si>
    <t>Revised as per telephonic discussion with client on 30.10.2019</t>
  </si>
  <si>
    <t>Insulation item added.</t>
  </si>
  <si>
    <t>Heath faucet is the technical name of commode shower and that is required for WC's. Equivalent is releted as per discussion with client and revised accordingly.</t>
  </si>
  <si>
    <t xml:space="preserve">Providing and fixing white flat back large urinal of HINDWARE (60002)  and auto closing concealed Urinal Flush Valve  complete for urinals of JAQUAR-PRS-CHR-073 with Elbow set &amp; wall flanges including all consumable, tools, tackles, labor etc. all complete as per direction of engineer - in - charge.
</t>
  </si>
  <si>
    <t>revised the item specification.</t>
  </si>
  <si>
    <t>Providing and fixing white vitreous china Wash Basin (  HINDWARE-10045 ) with C.I. Brakets, 15 mm C. P. wall mounted pressmatic pillar cock auto closing system (JAQUAR PRS-CHR-031 ), 2 mm C.P. brass made waste coupling length 130mm and 32 mm C.P. Brass Made Bottle Trap size 200x300mm fittings and fixtures complete including Painting of fittings and cutting and making good the wall and floors wherever required as per direction of engineer - in - charge.</t>
  </si>
  <si>
    <t xml:space="preserve">Providing and fixing Push Button Soap Dispensers of JAQUAR-SDR-WHT-DJ0010F Including  all necessary fittings. 
</t>
  </si>
  <si>
    <t>Equivalent is deleted as per discussion with client and revised accordingly.</t>
  </si>
  <si>
    <t>Equivalent is deleted .</t>
  </si>
  <si>
    <t>Curved shaped urinal partition (900 x450) with of 8 mm frosted glass with chrome finish of Jaquar (JSE-CHR-810UC450X) all complete as per direction of Engineer-in-charge.</t>
  </si>
  <si>
    <t>Revise item description as per comment</t>
  </si>
  <si>
    <t xml:space="preserve">Extra for providing and mixing water proofing material in cement concrete work in doses by weight of cement as per manufacturer's specification.
Make : BASF, SIKA, FOSROC, DR FIXIT </t>
  </si>
  <si>
    <t xml:space="preserve">(vii) All components should be sealed for water proofing with silicon of Wacker, DOW corning make </t>
  </si>
  <si>
    <t>Equivalent is deleted  as per comment.</t>
  </si>
  <si>
    <t>a) 35 mm door panel (masonry opening size 1200x2100) with vision panel and hardware set including SS Butt hinge, SS Anchor fastner, Mortice latch &amp; lock, Door stopper, Rubber buffer and door closer</t>
  </si>
  <si>
    <t>b) 35 mm door panel (masonry opening size 800x2100) hardware set including SS Butt hinge, SS Anchor fastner, Sliding lock barrel bolt &amp; SS pullout handle</t>
  </si>
  <si>
    <t xml:space="preserve">Included </t>
  </si>
  <si>
    <t>item included</t>
  </si>
  <si>
    <t>kg</t>
  </si>
  <si>
    <t>Providing and fixing mild steel. grill work for windows  weighing 21 Kg/sqm using M.S. flats, or M.S. square rods, or combination of M.S. flats and square rods as per approved design, drawing including cutting steel sections and welding ,grinding to get a smooth surface to required pattern with a coat of red lead primer, including the cost of all materials, scaffolding, labour, curing, HOM of equipment’s and machineries, with all leads and lifts loading and unloading charges, transportation cost and conveyance of all other materials &amp; all other incidental charges etc complete for successful completion of work as per specifications and as directed by the Engineer-in charge.</t>
  </si>
  <si>
    <r>
      <t xml:space="preserve">Providing and laying autoclaved aerated cement blocks masonry with </t>
    </r>
    <r>
      <rPr>
        <sz val="10"/>
        <color rgb="FFFF0000"/>
        <rFont val="Arial"/>
        <family val="2"/>
      </rPr>
      <t xml:space="preserve">600x200x100 </t>
    </r>
    <r>
      <rPr>
        <sz val="10"/>
        <rFont val="Arial"/>
        <family val="2"/>
      </rPr>
      <t xml:space="preserve">size AAC blocks in super structure above plinth level up to floor V level with RCC band at sill level and lintel level with approved block laying polymer modified adhesive mortar </t>
    </r>
    <r>
      <rPr>
        <sz val="10"/>
        <color rgb="FFFF0000"/>
        <rFont val="Arial"/>
        <family val="2"/>
      </rPr>
      <t xml:space="preserve">(RenderocS2 of Fosroc ) </t>
    </r>
    <r>
      <rPr>
        <sz val="10"/>
        <rFont val="Arial"/>
        <family val="2"/>
      </rPr>
      <t xml:space="preserve">on one coat of </t>
    </r>
    <r>
      <rPr>
        <sz val="10"/>
        <color rgb="FFFF0000"/>
        <rFont val="Arial"/>
        <family val="2"/>
      </rPr>
      <t xml:space="preserve">Nitobond AR primer </t>
    </r>
    <r>
      <rPr>
        <sz val="10"/>
        <rFont val="Arial"/>
        <family val="2"/>
      </rPr>
      <t>all complete as per direction of Engineer-in-Charge. (The payment of RCC band and reinforcement shall be made for seperately).</t>
    </r>
  </si>
  <si>
    <t xml:space="preserve">Providing and fixing Ist quality wall cladding (dado) in toilet with ceramic glazed tiles conforming to IS : 13753 of minimum thickness shall be as per manufacturers specification and drawing of approved make like SOMANY KAJARIA, JOHNSON  make in all colours, shades design and prints except burgundy, bottle green, black of any size as approved by Engineer - in - charge in  dados over 12mm thick bed of cement mortar 1:3 (1 cement : 3 coarse sand) and jointing with gray cement slurry @ 3.3kg per sqm including pointing in white cement mixed with pigment of matching shade complete.. </t>
  </si>
  <si>
    <r>
      <t xml:space="preserve">Providing and fixing of factory made uPVC </t>
    </r>
    <r>
      <rPr>
        <b/>
        <sz val="10"/>
        <color rgb="FF00B050"/>
        <rFont val="Verdana"/>
        <family val="2"/>
      </rPr>
      <t>Sliding window</t>
    </r>
    <r>
      <rPr>
        <sz val="10"/>
        <color rgb="FF00B050"/>
        <rFont val="Verdana"/>
        <family val="2"/>
      </rPr>
      <t xml:space="preserve"> (White Colour) of DUROPLAST   comprising uPVC multi-chambered frame having in-built uPVC roller track on top and uPVC sash with wall thickness of 2.3mm (+-0.2 mm) duly reinforced with G.I. section  1.5 mm, wherever required All corners of frame and sash will be fusion welded. After placing glass</t>
    </r>
    <r>
      <rPr>
        <sz val="10"/>
        <color rgb="FF00B050"/>
        <rFont val="Times New Roman"/>
        <family val="1"/>
      </rPr>
      <t xml:space="preserve"> </t>
    </r>
    <r>
      <rPr>
        <sz val="10"/>
        <color rgb="FF00B050"/>
        <rFont val="Verdana"/>
        <family val="2"/>
      </rPr>
      <t xml:space="preserve">of SAINT GOBAIN, PILKINTON, ASAHI  in the sash, uPVC glazing bead, interlock, EPDM gasket, brush shall be provided including touch lock and rollers &amp; proper drainage system shall be provided. Window Door will be fixed to the wall with 100mm long and 8mm dia. SS Fasteners and complete including glass and silicon sealant (SG18/DC995)  in all respect as per direction of Engineer-In-Charge. </t>
    </r>
  </si>
  <si>
    <r>
      <t xml:space="preserve">Providing and fixing of factory made </t>
    </r>
    <r>
      <rPr>
        <b/>
        <sz val="10"/>
        <color rgb="FF00B050"/>
        <rFont val="Verdana"/>
        <family val="2"/>
      </rPr>
      <t>uPVC Louver window</t>
    </r>
    <r>
      <rPr>
        <sz val="10"/>
        <color rgb="FF00B050"/>
        <rFont val="Verdana"/>
        <family val="2"/>
      </rPr>
      <t xml:space="preserve"> (White Colour) of DUROPLAST  comprising  uPVC multi-chambered with wall thickness of 2.3mm (+-0.2 mm )  duly reinforced with 1.5 mm thick G. I. Section. All corners of frame shall be fusion welded</t>
    </r>
    <r>
      <rPr>
        <sz val="10"/>
        <color rgb="FF00B050"/>
        <rFont val="Times New Roman"/>
        <family val="1"/>
      </rPr>
      <t>.</t>
    </r>
    <r>
      <rPr>
        <sz val="10"/>
        <color rgb="FF00B050"/>
        <rFont val="Verdana"/>
        <family val="2"/>
      </rPr>
      <t xml:space="preserve"> Both vertical sides of the frame, adjustable louver mechanism having one lever shall be fitted with the provision of 6mm  wired glass of SAINT GOBAIN, PILKINTON, ASAHI . Window will be fixed to the wall with 100mm long and 8mm dia. SS Fasteners and complete including glass  and silicon sealant (SG18/DC995) in all respect as per direction of Engineer-In-Charge</t>
    </r>
  </si>
  <si>
    <t>Providing and fixing of hollow metal door at all levels from ISO 9001-2000 certified manufacturer. All hollow metal genaral doors with or without vision panel. Pressed Galvanised steel Single / Double leaf to rewquired sizes of approved make shakti met-dor which consists of frame, shutter, infill and finish as detailed below and conforming to IS 277</t>
  </si>
  <si>
    <t xml:space="preserve">a)Vision panel with glazed units of size as per design / drawing and consisting of  6 mm thick clear float toughened glass of approved shade with characteristics as per specification fixed in precise size on the outer face of the infill panel of
approved make and glazed in fill panel to be formed by approved means of special structural quality silicone adhesive sealant layer manufactured by Wacker, Dow coning  as per direction of Engineer-in-Charge.
(Item includes Supplying, Installation and Fixing of Aluminimum Frame with structural members, mullions, Transom, subframe, cover plate, fixtures etc. including supply installation of 6 mm thick toughened Glass including cost of sealants, brackets, fastners, screws, sleeve, spacer tap, backer rod, bolts, gasket, fixtures, double stage scaffolding, sales tax, excise duty, custom duty etc. etc. complete in all respect). The work is to be carried out by a Specalised Agency approved by the Engineer-in-Charge.
</t>
  </si>
  <si>
    <t>Providing and fixing of factory made uPVC casement window, door &amp; partition (White Colour) of DUROPLAST  comprising uPVC multi-chambered frame, Sash, &amp; Mullion with wall thickness of 2.3mm (+-0.2 mm )  duly reinforced with G.I. section 1.5 mm. All corners of frame and sash will be fusion welded. Mullion shall be welded / screwed. EPDM Gasket shall be provided in all frame, sash &amp; mullion, wherever necessary. Thereafter, glass of SAINT GOBAIN, PILKINTON, ASAHI shall be provided in the sash with the help of uPVC glazing bead and hardware, i.e., friction hinge &amp; multi point handle (in window) &amp; 3D Hinges &amp; Multipoint Lock (in door) shall be provided. Window / Door shall be fixed to the wall with 100mm long and 8mm dia. SS Fasteners and complete including glass  and silicon sealant (SG18/DC995) in all respect as per direction of Engineer-In-Charge</t>
  </si>
  <si>
    <r>
      <t>c) Semi glazed door</t>
    </r>
    <r>
      <rPr>
        <b/>
        <sz val="10"/>
        <color rgb="FF00B050"/>
        <rFont val="Verdana"/>
        <family val="2"/>
      </rPr>
      <t xml:space="preserve"> Door</t>
    </r>
    <r>
      <rPr>
        <sz val="10"/>
        <color rgb="FF00B050"/>
        <rFont val="Verdana"/>
        <family val="2"/>
      </rPr>
      <t xml:space="preserve"> frame of size 67 x 62 mm &amp; Sash of size 67 x 115 mm &amp; Mullion  of size 67 x 78 mm. half portion with  with 8 mm thick clear toughened glass at top and remaining made up of 38 mm thick block board of Century/ Green/Archidply and finished both side with 1 mm thick laminate Greenlam /Centurylam /Archidlam </t>
    </r>
  </si>
  <si>
    <t>In color theory, a tint is a mixture of a color with white, which reduces darkness, while a shade is a mixture with black, which increases darkness. Both processes affect the resulting color mixture's relative lightness. 
All desired colour shall be made from company factory.</t>
  </si>
  <si>
    <t>Supply and fixing of mechanically operated Stainless Steel rolling shutter, construct of interlocking roll-formed 22 gauge stainless steel slat sections 3/8” deep and individually 1-1/4” high, with an overall width sized to suit door opening. Bottom bar is two, part press-bent and shop welded 16 gauge stainless steel members 1-1/4” in width and 2” in height. Members are to be 1-1/4” wide by 1-3/4” deep extruded steel guide sections with built-in upset shoulders to provide curtain retention. Each guide is fabricated with a bell mouth to provide smooth curtain operation. Mount steel stoppers to guides to prevent roll over and travel above finished bulkhead/soffit. Guides shall be fitted with a wool pile wear strip on the outside face and a rigid P.V.C. stripping on the interior face to ensure smooth and quiet operation and reduce wear. Fasten guides to masonry or structural supports with concealed fasteners at max. 2’-0”. Optional members are to be two, part press-bent and shop welded 16 gauge stainless steel guides. Each guide is fabricated with a bell mouth to provide smooth curtain operation. Mount steel stoppers to guides to prevent roll over and travel above finished bulkhead/soffit. Fasten to masonry or structural supports with fasteners at max. 2’-0”. Counterbalance: Construct of standard steel pipe of adequate diameter to prevent deflection exceeding 0.03” per foot of door width. Bracket Plates are constructing of minimum 1/8” thick steel plate. All stainless steel is to bed type of 304.All complete as per direction of engineer - in - charge.</t>
  </si>
  <si>
    <t>Revised as per telephonic discussion with client on 30.10.2019m and equivalent is deleted.</t>
  </si>
  <si>
    <t>Providing and fixing in position at all heights Rock wool (Roxul Rockwool) insulation of 50 mm thick and density 48Kg / Cum as per the drawing and as directed by the consultant and Engineer IN Charge. The Insulation material shall be made from non - combustible rock wool fibres and bonded together by thermosetting resins, the material shall be factory laminated with reinforced aluminium foil on one side, and other side provided with glass tissue lamination. Insulation shall have properties like to withstand temperature upto 750 degree Centigrade , water repellent, no effect of moisture, shall not absorb water by capillary action, and has low thermal conductivity values of 0.038 W/mk,at 40 0C for and tested in accordance with BS 874:1986 etc., complete as per Manufacturers Specification and the direction of Engineer in  charge.</t>
  </si>
  <si>
    <t>Revised as per telephonic discussion with client on 30.10.2019 and equivalent is deleted.</t>
  </si>
  <si>
    <t>hardware fixtures are included and equivalent is deleted.</t>
  </si>
  <si>
    <t>b)H M Door Single leaf of size : 1000 x 2500 with 4 mm thick vision panel (150x250) with vision panel and hardware set including SS Butt hinge, SS Anchor fastner, SS tower bolt,Mortice latch &amp; lock, SS pullout handle, Door stopper, Rubber buffer</t>
  </si>
  <si>
    <t>a) Rate should include supply and installation of door and all hardware including vision panel all complete as per drawing and direction of Engineer in charge.</t>
  </si>
  <si>
    <t>c) H M Door Single leaf of size : 1200 x 2100 with 4 mm thick vision panel (150x250) and hardware set including SS Butt hinge, SS Anchor fastner, SS tower bolt,Mortice latch &amp; lock, SS pullout handle, Door stopper, Rubber buffer</t>
  </si>
  <si>
    <t>d) H M Door Single leaf of size : 1200 x 2300  with out vision panel and hardware set including SS Butt hinge, SS Anchor fastner, SS tower bolt,Mortice latch &amp; lock, SS pullout handle, Door stopper, Rubber buffer</t>
  </si>
  <si>
    <t>Refer Civil B.O.Q</t>
  </si>
  <si>
    <t>Construction procedure shall be as per IFFCO standard. For others refer electrical drawing.</t>
  </si>
  <si>
    <t>Refer revised electrical drawing.</t>
  </si>
  <si>
    <t>Such requirement has not been written in contract document</t>
  </si>
  <si>
    <r>
      <t>Providing and laying 50 mm thick heavy duty cement concrete flooring with metallic hardener pigmented topping of 12 mm thick uniform graded treated iron particles. Under layer of 38mm thick cement concrete mix 1:2:4 ( 1 part cement, 2 parts sand and 4 parts stone chips 12.5 mm well graded ) and top layer of 12mm thick metallic concrete shall consist of 12 mm thick layer of mix consisting  metallic hardening compound is mixed in the ratio of 1 : 4 (1 metallic concrete hardener : 4 cement) by weight. Metallic hardener shall be dry mixed thoroughly with cement on a clean dry pacca platform. This dry mixture shall be mixed with stone aggregate 6 mm nominal size or as otherwise specified in the ratio of 1 : 2 (1 cement : 2 stone aggregate) and well turned over</t>
    </r>
    <r>
      <rPr>
        <sz val="10"/>
        <color rgb="FFFF0000"/>
        <rFont val="Arial"/>
        <family val="2"/>
      </rPr>
      <t xml:space="preserve">. </t>
    </r>
    <r>
      <rPr>
        <sz val="10"/>
        <color rgb="FF00B050"/>
        <rFont val="Arial"/>
        <family val="2"/>
      </rPr>
      <t xml:space="preserve">Just enough water shall then be added to this dry mix as required for floor concrete.This includes cost of cement slurry, but excluding the cost of nosing of steps etc. complete as directed by the Engineer-in-Charge.
Approved make :  Ironite (India) Pvt. Ltd, Dolphin Floats Pvt Ltd., Sika India; Cico Technologies Ltd,.
                          Ferro Chem India     </t>
    </r>
  </si>
  <si>
    <t xml:space="preserve">Providing and Supplying of False Flooring as per specifications given below:  Supplying of Pedestal support made of 2mm thick of Stainless Steel (SS) as Base Plate size of 100x100mm. The base plate may be embossed for additional strength pedestal pipe 25mm to 30 mm dia OD x 2mm (Min. Tk.) stainless steel pipe of approx. 500 mm in length /depth as per site requirement to achieve finish floor height. Top portion of pipe threaded 100mm long with two nos. stainless steel nuts, &amp; the bottom side of pipe welded. The base plate top head attachment shall be made of SS size of 100x100x3mm thick Sq. plate and welded with the round pipe 25 to 30mm OD x 19 to 24mm ID shape. All complete as per direction of engineer – in – charge </t>
  </si>
  <si>
    <t>each</t>
  </si>
  <si>
    <t xml:space="preserve"> 3 Track 3 Sash window frame of size 122 x 54  mm &amp; Sash of size 64 x 47 mm with 4 mm thick clear toughened glass </t>
  </si>
  <si>
    <t>Providing and fixing of 5 mm thick beveled edge mirror(600X450) of approved make and quality, frame less fixed with SS studs , 6 mm waterproof ply in the back etc complete in all respectsper direction of engineer - in - charge.
Make-Modi guard/saint-gobain .</t>
  </si>
  <si>
    <t>IFFCO COMMENTS ON 26.11.2019</t>
  </si>
  <si>
    <t>Point closed</t>
  </si>
  <si>
    <t>Revised and point closed</t>
  </si>
  <si>
    <t>Noted and point closed</t>
  </si>
  <si>
    <r>
      <t xml:space="preserve">Providing  and  fixing  factory  made  single  extruded  WPC (Wood Polymer Composite)  shutter  35 mm thick  with hot staming lamination of wooden texture finish of more than 14micron (similar to door frame) of required size </t>
    </r>
    <r>
      <rPr>
        <sz val="11"/>
        <color rgb="FF00B050"/>
        <rFont val="Calibri"/>
        <family val="2"/>
        <scheme val="minor"/>
      </rPr>
      <t xml:space="preserv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hardware with or without vision panel shall be  as per drawings and  as  per  direction   of   Engineer-In­ Charge.
Make : Vardhman composite India </t>
    </r>
  </si>
  <si>
    <t xml:space="preserve">Providing  and  fixing  factory  made  single  extruded  WPC (Wood Polymer  Composite)  solid  door/window   &amp; other  Frames/Chowkhat  of size 125 x 65 mm with hot stamping lamination of wooden texture finish of more than 14 micron (similar to door shutter)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 ded 55 screws having minimum frame density of 750 kg/cum, screw withdrawal strength of 2200 N (Face) &amp; 1100  N (Edge),    minimum  compressive  strength  of  58 N/mm2,  modulus of elasticity 900 N/mm2  and resistance to spread of  flame of Class A category  with property  of being termite/ borer proof,  water/moisture proof  and  fire   retardant   and  fixed   in position  with  M.S hold fast/lugs/55  dash fasteners of required  dia and length  complete  as per direction  of Engineer-In- Charge.
Make : Vardhman composite India </t>
  </si>
  <si>
    <t xml:space="preserve">a) 125 x 65 mm door frame </t>
  </si>
  <si>
    <t>New item added</t>
  </si>
  <si>
    <t>NO</t>
  </si>
  <si>
    <t>RM</t>
  </si>
  <si>
    <t>Cutting walls and making the same good with plaster for laying  concealed PVC pipe with GI wire for electrical cable pulling complete in all respect for concealed wiring work. Cable is not included under the scope. Item includes supply of PVC pipe</t>
  </si>
  <si>
    <t xml:space="preserve">Cutting walls and making the same good with plaster for laying and fixing GI gang box for modular / electrical switch board / LAN wiring / telephone socket etc. </t>
  </si>
  <si>
    <t>a.</t>
  </si>
  <si>
    <t>b.</t>
  </si>
  <si>
    <t xml:space="preserve">For telephone socket </t>
  </si>
  <si>
    <t xml:space="preserve">Providing and fixing 16 mm M.S. Fan clamps of standard shape and size in  R.C.C. slab, including laying of 20mm dia PVC pipes cabling and GI wires for cable pulling,  anchoring clamp to reinforcement bar complete in all respect, </t>
  </si>
  <si>
    <t>20mm dia PVC pipe</t>
  </si>
  <si>
    <t>25mm dia PVC pipe</t>
  </si>
  <si>
    <t>For I/O socket of system</t>
  </si>
  <si>
    <t>c</t>
  </si>
  <si>
    <t xml:space="preserve">For switch board with 3-6A switch and 1-6A receptacle </t>
  </si>
  <si>
    <t>d</t>
  </si>
  <si>
    <t>For Switch board with 3-6A switch and regulator</t>
  </si>
  <si>
    <t>e</t>
  </si>
  <si>
    <t>For 2-6A switch and 2 -3pin 6A socket</t>
  </si>
  <si>
    <t>point closed</t>
  </si>
  <si>
    <t>incorpoated</t>
  </si>
  <si>
    <t>incorporated</t>
  </si>
  <si>
    <t>Wall cladding work</t>
  </si>
  <si>
    <t>Flooring</t>
  </si>
  <si>
    <t>Cement plaster skirting up to 15 cm height, with cement mortar 1:3 (1 cement : 3 coarse sand), finished with a floating coat of neat cement.</t>
  </si>
  <si>
    <t>Sizes-400 mm x400mm x10 mm with breaking strength &gt; 1500 N</t>
  </si>
  <si>
    <t xml:space="preserve">Plastering &amp; painting </t>
  </si>
  <si>
    <r>
      <t xml:space="preserve">Finishing walls with 100% Premium acrylic emulsion paint having VOC less than 50 gm/litre and UV resistance as per IS 15489:2004, Alkali &amp; fungal resistance, dirt resistance </t>
    </r>
    <r>
      <rPr>
        <b/>
        <sz val="11"/>
        <rFont val="Calibri"/>
        <family val="2"/>
        <scheme val="minor"/>
      </rPr>
      <t xml:space="preserve">exterior paint </t>
    </r>
    <r>
      <rPr>
        <sz val="11"/>
        <rFont val="Calibri"/>
        <family val="2"/>
        <scheme val="minor"/>
      </rPr>
      <t>of required shade (Company Depot Tinted) with silicon additives.</t>
    </r>
  </si>
  <si>
    <t>Doors &amp; windows</t>
  </si>
  <si>
    <t>(ii) Coating of DOMAL Aluminum section will be done with 20 micron anodized or 50-60 micron pure polyster powder coating of required colour as per direction of Engineer-in-Charge.</t>
  </si>
  <si>
    <t>False Ceiling</t>
  </si>
  <si>
    <t>Roof treatment and waterprooing</t>
  </si>
  <si>
    <t xml:space="preserve"> Toilet and pantry fixtures</t>
  </si>
  <si>
    <t>Plumbing, Sanitary pipes</t>
  </si>
  <si>
    <t>Misc.</t>
  </si>
  <si>
    <t xml:space="preserve">Extra for pre finished nosing in treads of steps of Kota stoneas per direction of Engineer-in-Charge.  </t>
  </si>
  <si>
    <t>15 mm cement plaster of mix in bothside of wall cladding: (Necessary scaffolding shall be included in the scope of Bidder)</t>
  </si>
  <si>
    <r>
      <t xml:space="preserve">Providing and fixing of factory made uPVC </t>
    </r>
    <r>
      <rPr>
        <b/>
        <sz val="10"/>
        <rFont val="Verdana"/>
        <family val="2"/>
      </rPr>
      <t>Sliding window</t>
    </r>
    <r>
      <rPr>
        <sz val="10"/>
        <rFont val="Verdana"/>
        <family val="2"/>
      </rPr>
      <t xml:space="preserve"> (White Colour) of DUROPLAST   comprising uPVC multi-chambered frame having in-built uPVC roller track on top and uPVC sash with wall thickness of 2.3mm (+-0.2 mm) duly reinforced with G.I. section  1.5 mm, wherever required All corners of frame and sash will be fusion welded. After placing glass</t>
    </r>
    <r>
      <rPr>
        <sz val="10"/>
        <rFont val="Times New Roman"/>
        <family val="1"/>
      </rPr>
      <t xml:space="preserve"> </t>
    </r>
    <r>
      <rPr>
        <sz val="10"/>
        <rFont val="Verdana"/>
        <family val="2"/>
      </rPr>
      <t xml:space="preserve">of SAINT GOBAIN, PILKINTON, ASAHI  in the sash, uPVC glazing bead, interlock, EPDM gasket, brush shall be provided including touch lock and rollers &amp; proper drainage system shall be provided. Window Door will be fixed to the wall with 100mm long and 8mm dia. SS Fasteners and complete including glass and silicon sealant (SG18/DC995)  in all respect as per direction of Engineer-In-Charge. </t>
    </r>
  </si>
  <si>
    <r>
      <t xml:space="preserve">Providing and fixing of factory made </t>
    </r>
    <r>
      <rPr>
        <b/>
        <sz val="10"/>
        <rFont val="Verdana"/>
        <family val="2"/>
      </rPr>
      <t>uPVC Louver window</t>
    </r>
    <r>
      <rPr>
        <sz val="10"/>
        <rFont val="Verdana"/>
        <family val="2"/>
      </rPr>
      <t xml:space="preserve"> (White Colour) of DUROPLAST  comprising  uPVC multi-chambered with wall thickness of 2.3mm (+-0.2 mm )  duly reinforced with 1.5 mm thick G. I. Section. All corners of frame shall be fusion welded</t>
    </r>
    <r>
      <rPr>
        <sz val="10"/>
        <rFont val="Times New Roman"/>
        <family val="1"/>
      </rPr>
      <t>.</t>
    </r>
    <r>
      <rPr>
        <sz val="10"/>
        <rFont val="Verdana"/>
        <family val="2"/>
      </rPr>
      <t xml:space="preserve"> Both vertical sides of the frame, adjustable louver mechanism having one lever shall be fitted with the provision of 6mm  wired glass of SAINT GOBAIN, PILKINTON, ASAHI . Window will be fixed to the wall with 100mm long and 8mm dia. SS Fasteners and complete including glass  and silicon sealant (SG18/DC995) in all respect as per direction of Engineer-In-Charge</t>
    </r>
  </si>
  <si>
    <t>Providing and fixing white flat back large urinal of HINDWARE (60002)  and auto closing concealed Urinal Flush Valve  complete for urinals of JAQUAR-PRS-CHR-073 with Elbow set &amp; wall flanges including all consumable, tools, tackles, labor etc. all complete as per direction of engineer - in - charge.</t>
  </si>
  <si>
    <t>Providing and fixing Chlorinated Polyvinyl Chloride (CPVC) pipes  as per  IS 15778 (2007), having thermal stability for hot &amp; cold water supply including all CPVC plain &amp; brass threaded fittings This includes jointing of pipes &amp; fittings with one step CPVC solvent cement, trenching, refilling &amp; testing of joints and  necessary MS Cup lock scaffolding as required for fixing all complete as per direction of Engineer in Charge.
External work</t>
  </si>
  <si>
    <t>110 mm Coupler</t>
  </si>
  <si>
    <t>Single tee with door of 110x110x110 mm</t>
  </si>
  <si>
    <t>110 mm Shoe (Plain)</t>
  </si>
  <si>
    <t xml:space="preserve">Providing and laying damp-proof course 50mm thick with cement concrete 1:2:4 (1 cement : 2 coarse sand(zone-III) : 4 graded stone aggregate 20mm nominal size). </t>
  </si>
  <si>
    <t>All doors and frames shall be finished with etched primer coating, stove zinc phosphate primer and thermosetting polyurethane aliphatic grade paint of approved colour. The door leaf and frame shall have passed minimum 250hours of salt spray test.
Rate should include supply and installation of door and all hardware including vision panel all complete as per drawing and direction of Engineer in charge.</t>
  </si>
  <si>
    <t>a)Vision panel with glazed units of size as per design / drawing and consisting of  6 mm thick clear float toughened glass of approved shade with characteristics as per specification fixed in precise size on the outer face of the infill panel of
approved make and glazed in fill panel to be formed by approved means of special structural quality silicone adhesive sealant layer manufactured by Wacker, Dow coning  as per direction of Engineer-in-Charge.
(Item includes Supplying, Installation and Fixing of Aluminimum Frame with structural members, mullions, Transom, subframe, cover plate, fixtures etc. including supply installation of 6 mm thick toughened Glass including cost of sealants, brackets, fastners, screws, sleeve, spacer tap, backer rod, bolts, gasket, fixtures, double stage scaffolding, sales tax, excise duty, custom duty etc. etc. complete in all respect). The work is to be carried out by a Specalised Agency approved by the Engineer-in-Charge.</t>
  </si>
  <si>
    <t>Glazing Curtain Wall System – Providing and fixing aluminium curtain wall system, the glass to be fixed at the outer side of the Aluminium frame of DOMAL section  with two sides structural silicon sealant (SG18/DC995) and two side mechanical support with pressure plate and cap. The system should be without direct touch between in and out profiles to avoid acoustic transfer, the system to have a thermal analyst to ensure max. U-value of 2.7 w/sqm, every glass panel to be drained separately to avoid water chambers in the system and to assure easy detection of water problems and repair if required.</t>
  </si>
  <si>
    <t>(i) Specially designed mullions and transoms of extruded DOMAL aluminum sections  shall be of 6063 alloy. Specially designed mullions and transoms of extruded aluminum sections shall be of 6063 alloy.</t>
  </si>
  <si>
    <t xml:space="preserve">Providing  and  fixing  factory  made  single  extruded  WPC (Wood Polymer Composite)  shutter  35 mm thick  with hot staming lamination of wooden texture finish of more than 14micron (similar to door frame)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hardware with or without vision panel shall be  as per drawings and  as  per  direction   of   Engineer-In­ Charge.
Make : Vardhman composite India </t>
  </si>
  <si>
    <t xml:space="preserve">125 x 65 mm door frame </t>
  </si>
  <si>
    <t>Two or more coats on new work over an under coat of suitable shade with ordinary paint of approved brand and manufacture.</t>
  </si>
  <si>
    <t>b</t>
  </si>
  <si>
    <t>H M Door Single leaf of size : 1000 x 2500 with 4 mm thick vision panel (150x250) with vision panel and hardware set including SS Butt hinge, SS Anchor fastner, SS tower bolt,Mortice latch &amp; lock, SS pullout handle, Door stopper, Rubber buffer</t>
  </si>
  <si>
    <t>H M Door Single leaf of size : 1200 x 2100 with 4 mm thick vision panel (150x250) and hardware set including SS Butt hinge, SS Anchor fastner, SS tower bolt,Mortice latch &amp; lock, SS pullout handle, Door stopper, Rubber buffer</t>
  </si>
  <si>
    <t>H M Door Single leaf of size : 1200 x 2300  with out vision panel and hardware set including SS Butt hinge, SS Anchor fastner, SS tower bolt,Mortice latch &amp; lock, SS pullout handle, Door stopper, Rubber buffer</t>
  </si>
  <si>
    <t>c.</t>
  </si>
  <si>
    <t>d.</t>
  </si>
  <si>
    <r>
      <rPr>
        <b/>
        <sz val="10"/>
        <rFont val="Verdana"/>
        <family val="2"/>
      </rPr>
      <t>Fixed partition</t>
    </r>
    <r>
      <rPr>
        <sz val="10"/>
        <rFont val="Verdana"/>
        <family val="2"/>
      </rPr>
      <t xml:space="preserve"> frame of size 67 x 62 mm &amp; Mullion of size 67 x 78 mm with 8 mm thick clear toughened glass </t>
    </r>
  </si>
  <si>
    <r>
      <t>Semi glazed door</t>
    </r>
    <r>
      <rPr>
        <b/>
        <sz val="10"/>
        <rFont val="Verdana"/>
        <family val="2"/>
      </rPr>
      <t xml:space="preserve"> Door</t>
    </r>
    <r>
      <rPr>
        <sz val="10"/>
        <rFont val="Verdana"/>
        <family val="2"/>
      </rPr>
      <t xml:space="preserve"> frame of size 67 x 62 mm &amp; Sash of size 67 x 115 mm &amp; Mullion  of size 67 x 78 mm. half portion with  with 8 mm thick clear toughened glass at top and remaining made up of 38 mm thick block board of Century/ Green/Archidply and finished both side with 1 mm thick laminate Greenlam /Centurylam /Archidlam </t>
    </r>
  </si>
  <si>
    <t xml:space="preserve">Providing and fixing Push Button Soap Dispensers of JAQUAR-SDR-WHT-DJ0010F Including  all necessary fittings. </t>
  </si>
  <si>
    <t xml:space="preserve">Providing and laying 50 mm thick heavy duty cement concrete flooring with metallic hardener pigmented topping of 12 mm thick uniform graded treated iron particles. Under layer of 38mm thick cement concrete mix 1:2:4 ( 1 part cement, 2 parts sand and 4 parts stone chips 12.5 mm well graded ) and top layer of 12mm thick metallic concrete shall consist of 12 mm thick layer of mix consisting  metallic hardening compound is mixed in the ratio of 1 : 4 (1 metallic concrete hardener : 4 cement) by weight. Metallic hardener shall be dry mixed thoroughly with cement on a clean dry pacca platform. This dry mixture shall be mixed with stone aggregate 6 mm nominal size or as otherwise specified in the ratio of 1 : 2 (1 cement : 2 stone aggregate) and well turned over. Just enough water shall then be added to this dry mix as required for floor concrete.This includes cost of cement slurry, but excluding the cost of nosing of steps etc. complete as directed by the Engineer-in-Charge.
Approved make :  Ironite (India) Pvt. Ltd, Dolphin Floats Pvt Ltd., Sika India; Cico Technologies Ltd,. Ferro Chem India    </t>
  </si>
  <si>
    <t>Providing and laying autoclaved aerated cement blocks masonry with 600x200x100 size AAC blocks conforming to IS:2185 (part 3) in super structure above plinth level up to floor V level with RCC band at sill level and lintel level with approved block laying polymer modified adhesive mortar (RenderocS2 of Fosroc ) on one coat of Nitobond AR primer all complete as per direction of Engineer-in-Charge. (The payment of RCC band and reinforcement shall be made for seperately).</t>
  </si>
  <si>
    <t>6 mmcement plaster of mix at the sofit of celing :  (Necessary scaffolding shall be included in the scope of Bidder)</t>
  </si>
  <si>
    <t>NOTE:</t>
  </si>
  <si>
    <t>COST OF CEMENT AND REINFORCEMENT STEEL IS EXCLUDED FROM UNIT RATE</t>
  </si>
  <si>
    <t>ALL ABOVE RATES ARE INCLUSIVE OF GST</t>
  </si>
  <si>
    <r>
      <t xml:space="preserve">Wall painting with premium acrylic emulsion paint of </t>
    </r>
    <r>
      <rPr>
        <b/>
        <sz val="10"/>
        <rFont val="Arial"/>
        <family val="2"/>
      </rPr>
      <t>interior grade</t>
    </r>
    <r>
      <rPr>
        <sz val="10"/>
        <rFont val="Arial"/>
        <family val="2"/>
      </rPr>
      <t>, having VOC (Volatile Organic Compound ) content less than 50 grams/ litre of approved brand and manufacture, including applying additional coats wherever required to achieve even shade and colour.</t>
    </r>
  </si>
  <si>
    <t xml:space="preserve">3 Track 3 Sash window frame of size 116 x 45  mm &amp; Sash of size 46 x 62 mm with 4 mm thick clear toughened glass </t>
  </si>
  <si>
    <r>
      <rPr>
        <b/>
        <sz val="10"/>
        <rFont val="Verdana"/>
        <family val="2"/>
      </rPr>
      <t>Casement Window</t>
    </r>
    <r>
      <rPr>
        <sz val="10"/>
        <rFont val="Verdana"/>
        <family val="2"/>
      </rPr>
      <t xml:space="preserve"> frame of size 67 x 60 mm &amp; Sash / Mullion of size 67 x 80 mm with 4 mm thick clear toughened glass </t>
    </r>
  </si>
  <si>
    <r>
      <rPr>
        <b/>
        <sz val="10"/>
        <rFont val="Verdana"/>
        <family val="2"/>
      </rPr>
      <t>Casement Door</t>
    </r>
    <r>
      <rPr>
        <sz val="10"/>
        <rFont val="Verdana"/>
        <family val="2"/>
      </rPr>
      <t xml:space="preserve"> frame of size 67 x 64 mm &amp; Sash of size 67 x 110 mm &amp; Mullion  of size 67 x 78 mm. with 8 mm thick clear toughened glass </t>
    </r>
  </si>
  <si>
    <r>
      <t xml:space="preserve">Providing and fixing of Hollow metal </t>
    </r>
    <r>
      <rPr>
        <b/>
        <sz val="10"/>
        <rFont val="Arial"/>
        <family val="2"/>
      </rPr>
      <t>fire rated doors</t>
    </r>
    <r>
      <rPr>
        <sz val="10"/>
        <rFont val="Arial"/>
        <family val="2"/>
      </rPr>
      <t xml:space="preserve">  as per IS 3614 part-1 &amp; part-2 for stability and integrity. Pressed Galvanized steel confirming to IS 277 with the following specification. Recommended fire door shall have doors tested at CBRI or ARAI for maximum rating of </t>
    </r>
    <r>
      <rPr>
        <b/>
        <sz val="10"/>
        <rFont val="Arial"/>
        <family val="2"/>
      </rPr>
      <t>2hrs</t>
    </r>
    <r>
      <rPr>
        <sz val="10"/>
        <rFont val="Arial"/>
        <family val="2"/>
      </rPr>
      <t xml:space="preserve"> with vision panel. Test certificates should  be available for vision lites /panels as part of the fire door assembly. Independent glass  test certificates will not be accepted. Manufacturer test certificate shall cover doors both single and double leaf and all doors supplied should be within the tested specimen, deviation in specification and sheet thickness other than what is mentioned in the test certificates are not allowed. Proper label confirming the type of door and the hourly rating is mandatory. Approved manufacturer Shakti Met-dor or approved equivalent.</t>
    </r>
  </si>
  <si>
    <r>
      <t xml:space="preserve">All doors and frames shall be finished with etched primer coating, stove zinc phosphate primer and thermosetting </t>
    </r>
    <r>
      <rPr>
        <b/>
        <sz val="10"/>
        <rFont val="Arial"/>
        <family val="2"/>
      </rPr>
      <t>polyurethane</t>
    </r>
    <r>
      <rPr>
        <sz val="10"/>
        <rFont val="Arial"/>
        <family val="2"/>
      </rPr>
      <t xml:space="preserve"> aliphatic grade </t>
    </r>
    <r>
      <rPr>
        <b/>
        <sz val="10"/>
        <rFont val="Arial"/>
        <family val="2"/>
      </rPr>
      <t>paint</t>
    </r>
    <r>
      <rPr>
        <sz val="10"/>
        <rFont val="Arial"/>
        <family val="2"/>
      </rPr>
      <t xml:space="preserve"> of approved colour. The door leaf and frame shall have passed minimum 250 hours of salt sprey test. </t>
    </r>
  </si>
  <si>
    <t>Providing and fixing 32 mm flexible SS waste pipe for sink or wash basin including SS waste fittings complete.</t>
  </si>
  <si>
    <t>Providing and fixing Chlorinated Polyvinyl Chloride (CPVC) pipes as per IS 15778 (2007). ,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</si>
  <si>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Tentative
Rate (Rs.)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</si>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</sst>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4009]General"/>
  </numFmts>
  <fonts count="43" x14ac:knownFonts="1">
    <font>
      <sz val="11"/>
      <color theme="1"/>
      <name val="Calibri"/>
      <family val="2"/>
      <scheme val="minor"/>
    </font>
    <font>
      <sz val="10"/>
      <name val="Arial"/>
      <family val="2"/>
    </font>
    <font>
      <b/>
      <u/>
      <sz val="12"/>
      <name val="Arial"/>
      <family val="2"/>
    </font>
    <font>
      <b/>
      <sz val="10"/>
      <name val="Arial"/>
      <family val="2"/>
    </font>
    <font>
      <sz val="10"/>
      <color theme="1"/>
      <name val="Arial"/>
      <family val="2"/>
    </font>
    <font>
      <b/>
      <sz val="10"/>
      <color theme="1"/>
      <name val="Arial"/>
      <family val="2"/>
    </font>
    <font>
      <b/>
      <u/>
      <sz val="10"/>
      <name val="Arial"/>
      <family val="2"/>
    </font>
    <font>
      <sz val="10"/>
      <color rgb="FFFF0000"/>
      <name val="Arial"/>
      <family val="2"/>
    </font>
    <font>
      <b/>
      <sz val="10"/>
      <color rgb="FFFF0000"/>
      <name val="Arial"/>
      <family val="2"/>
    </font>
    <font>
      <b/>
      <u/>
      <sz val="10"/>
      <color rgb="FFFF0000"/>
      <name val="Arial"/>
      <family val="2"/>
    </font>
    <font>
      <sz val="10"/>
      <color rgb="FF00B050"/>
      <name val="Arial"/>
      <family val="2"/>
    </font>
    <font>
      <sz val="10"/>
      <color rgb="FF0000FF"/>
      <name val="Arial"/>
      <family val="2"/>
    </font>
    <font>
      <sz val="11"/>
      <color rgb="FF00B050"/>
      <name val="Calibri"/>
      <family val="2"/>
      <scheme val="minor"/>
    </font>
    <font>
      <sz val="11"/>
      <color theme="1"/>
      <name val="Calibri"/>
      <family val="2"/>
      <scheme val="minor"/>
    </font>
    <font>
      <sz val="11"/>
      <color indexed="8"/>
      <name val="Calibri"/>
      <family val="2"/>
    </font>
    <font>
      <sz val="12"/>
      <name val="Arial"/>
      <family val="2"/>
    </font>
    <font>
      <sz val="11"/>
      <color rgb="FF000000"/>
      <name val="Calibri"/>
      <family val="2"/>
    </font>
    <font>
      <b/>
      <sz val="10"/>
      <color rgb="FF0000FF"/>
      <name val="Arial"/>
      <family val="2"/>
    </font>
    <font>
      <b/>
      <u/>
      <sz val="10"/>
      <color rgb="FF0000FF"/>
      <name val="Arial"/>
      <family val="2"/>
    </font>
    <font>
      <sz val="11"/>
      <color rgb="FF0000FF"/>
      <name val="Calibri"/>
      <family val="2"/>
      <scheme val="minor"/>
    </font>
    <font>
      <sz val="10"/>
      <color theme="9" tint="-0.249977111117893"/>
      <name val="Arial"/>
      <family val="2"/>
    </font>
    <font>
      <sz val="11"/>
      <color theme="9" tint="-0.249977111117893"/>
      <name val="Calibri"/>
      <family val="2"/>
      <scheme val="minor"/>
    </font>
    <font>
      <strike/>
      <sz val="10"/>
      <name val="Arial"/>
      <family val="2"/>
    </font>
    <font>
      <strike/>
      <sz val="10"/>
      <color rgb="FF00B050"/>
      <name val="Arial"/>
      <family val="2"/>
    </font>
    <font>
      <strike/>
      <sz val="10"/>
      <color theme="1"/>
      <name val="Arial"/>
      <family val="2"/>
    </font>
    <font>
      <strike/>
      <sz val="11"/>
      <color theme="1"/>
      <name val="Calibri"/>
      <family val="2"/>
      <scheme val="minor"/>
    </font>
    <font>
      <sz val="10"/>
      <color rgb="FF00B0F0"/>
      <name val="Arial"/>
      <family val="2"/>
    </font>
    <font>
      <b/>
      <sz val="10"/>
      <color rgb="FF00B050"/>
      <name val="Verdana"/>
      <family val="2"/>
    </font>
    <font>
      <sz val="10"/>
      <color rgb="FF00B050"/>
      <name val="Verdana"/>
      <family val="2"/>
    </font>
    <font>
      <sz val="10"/>
      <color rgb="FF00B050"/>
      <name val="Times New Roman"/>
      <family val="1"/>
    </font>
    <font>
      <b/>
      <sz val="11"/>
      <color rgb="FF00B050"/>
      <name val="Calibri"/>
      <family val="2"/>
      <scheme val="minor"/>
    </font>
    <font>
      <sz val="10"/>
      <color rgb="FF002060"/>
      <name val="Arial"/>
      <family val="2"/>
    </font>
    <font>
      <sz val="10"/>
      <color rgb="FF7030A0"/>
      <name val="Arial"/>
      <family val="2"/>
    </font>
    <font>
      <sz val="11"/>
      <color rgb="FF7030A0"/>
      <name val="Calibri"/>
      <family val="2"/>
      <scheme val="minor"/>
    </font>
    <font>
      <b/>
      <sz val="12"/>
      <name val="Arial"/>
      <family val="2"/>
    </font>
    <font>
      <b/>
      <sz val="12"/>
      <color theme="1"/>
      <name val="Calibri"/>
      <family val="2"/>
      <scheme val="minor"/>
    </font>
    <font>
      <sz val="11"/>
      <color rgb="FFFF0000"/>
      <name val="Calibri"/>
      <family val="2"/>
      <scheme val="minor"/>
    </font>
    <font>
      <sz val="10"/>
      <color theme="3"/>
      <name val="Arial"/>
      <family val="2"/>
    </font>
    <font>
      <sz val="11"/>
      <name val="Calibri"/>
      <family val="2"/>
      <scheme val="minor"/>
    </font>
    <font>
      <b/>
      <sz val="11"/>
      <name val="Calibri"/>
      <family val="2"/>
      <scheme val="minor"/>
    </font>
    <font>
      <b/>
      <sz val="10"/>
      <name val="Verdana"/>
      <family val="2"/>
    </font>
    <font>
      <sz val="10"/>
      <name val="Verdana"/>
      <family val="2"/>
    </font>
    <font>
      <sz val="10"/>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43" fontId="14" fillId="0" borderId="0" applyFont="0" applyFill="0" applyBorder="0" applyAlignment="0" applyProtection="0"/>
    <xf numFmtId="1" fontId="15" fillId="0" borderId="0"/>
    <xf numFmtId="0" fontId="1" fillId="0" borderId="0"/>
    <xf numFmtId="165" fontId="16" fillId="0" borderId="0"/>
    <xf numFmtId="0" fontId="1" fillId="0" borderId="0">
      <alignment vertical="center"/>
    </xf>
    <xf numFmtId="43" fontId="14" fillId="0" borderId="0" applyFont="0" applyFill="0" applyBorder="0" applyAlignment="0" applyProtection="0"/>
    <xf numFmtId="43" fontId="13" fillId="0" borderId="0" applyFont="0" applyFill="0" applyBorder="0" applyAlignment="0" applyProtection="0"/>
  </cellStyleXfs>
  <cellXfs count="346">
    <xf numFmtId="0" fontId="0" fillId="0" borderId="0" xfId="0"/>
    <xf numFmtId="0" fontId="3" fillId="0" borderId="5" xfId="0"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1" fillId="0" borderId="1" xfId="0" applyFont="1" applyFill="1" applyBorder="1" applyAlignment="1">
      <alignment horizontal="justify" vertical="top" wrapText="1"/>
    </xf>
    <xf numFmtId="0" fontId="1" fillId="0" borderId="1" xfId="0" applyNumberFormat="1" applyFont="1" applyFill="1" applyBorder="1" applyAlignment="1">
      <alignment horizontal="center" vertical="top"/>
    </xf>
    <xf numFmtId="0" fontId="1" fillId="0" borderId="0" xfId="0" applyFont="1" applyFill="1" applyAlignment="1">
      <alignment vertical="top"/>
    </xf>
    <xf numFmtId="0" fontId="3" fillId="0" borderId="1" xfId="0" applyFont="1" applyFill="1" applyBorder="1" applyAlignment="1">
      <alignment horizontal="justify" vertical="top" wrapText="1"/>
    </xf>
    <xf numFmtId="0" fontId="1" fillId="0" borderId="0" xfId="0" applyFont="1" applyFill="1" applyAlignment="1">
      <alignment horizontal="justify" vertical="top" wrapText="1"/>
    </xf>
    <xf numFmtId="0" fontId="1" fillId="0" borderId="0" xfId="0" applyFont="1" applyFill="1" applyAlignment="1">
      <alignment horizontal="center" vertical="top"/>
    </xf>
    <xf numFmtId="0" fontId="1" fillId="0" borderId="0" xfId="0" applyNumberFormat="1" applyFont="1" applyFill="1" applyAlignment="1">
      <alignment horizontal="center" vertical="top"/>
    </xf>
    <xf numFmtId="0" fontId="3" fillId="0" borderId="2" xfId="0" applyFont="1" applyFill="1" applyBorder="1" applyAlignment="1">
      <alignment horizontal="justify" vertical="top" wrapText="1"/>
    </xf>
    <xf numFmtId="0" fontId="4" fillId="0" borderId="1" xfId="0" applyFont="1" applyBorder="1" applyAlignment="1">
      <alignment horizontal="justify" vertical="top" wrapText="1"/>
    </xf>
    <xf numFmtId="0" fontId="3" fillId="0" borderId="5" xfId="0" applyFont="1" applyFill="1" applyBorder="1" applyAlignment="1">
      <alignment horizontal="justify" vertical="top"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Border="1" applyAlignment="1">
      <alignment horizontal="justify" vertical="top" wrapText="1"/>
    </xf>
    <xf numFmtId="164" fontId="1" fillId="0" borderId="0" xfId="0" applyNumberFormat="1" applyFont="1" applyFill="1" applyAlignment="1">
      <alignment horizontal="center" vertical="top"/>
    </xf>
    <xf numFmtId="164" fontId="1" fillId="2" borderId="1" xfId="0" applyNumberFormat="1" applyFont="1" applyFill="1" applyBorder="1" applyAlignment="1">
      <alignment horizontal="center" vertical="top"/>
    </xf>
    <xf numFmtId="0" fontId="1" fillId="2" borderId="1" xfId="0" applyFont="1" applyFill="1" applyBorder="1" applyAlignment="1">
      <alignment horizontal="justify" vertical="top" wrapText="1"/>
    </xf>
    <xf numFmtId="0" fontId="1" fillId="2" borderId="1" xfId="0" applyFont="1" applyFill="1" applyBorder="1" applyAlignment="1">
      <alignment horizontal="center" vertical="top"/>
    </xf>
    <xf numFmtId="0" fontId="1" fillId="2" borderId="1" xfId="0" applyNumberFormat="1" applyFont="1" applyFill="1" applyBorder="1" applyAlignment="1">
      <alignment horizontal="center" vertical="top"/>
    </xf>
    <xf numFmtId="164" fontId="3" fillId="0" borderId="1" xfId="0" applyNumberFormat="1" applyFont="1" applyFill="1" applyBorder="1" applyAlignment="1">
      <alignment horizontal="center" vertical="top"/>
    </xf>
    <xf numFmtId="0" fontId="6" fillId="0" borderId="2" xfId="0" applyFont="1" applyFill="1" applyBorder="1" applyAlignment="1">
      <alignment horizontal="justify" vertical="top" wrapText="1"/>
    </xf>
    <xf numFmtId="0" fontId="6" fillId="0" borderId="1" xfId="0" applyFont="1" applyFill="1" applyBorder="1" applyAlignment="1">
      <alignment horizontal="justify" vertical="top" wrapText="1"/>
    </xf>
    <xf numFmtId="0" fontId="10" fillId="0" borderId="1" xfId="0" applyFont="1" applyBorder="1" applyAlignment="1">
      <alignment horizontal="justify" vertical="top" wrapText="1"/>
    </xf>
    <xf numFmtId="164" fontId="1" fillId="0" borderId="2" xfId="0" applyNumberFormat="1" applyFont="1" applyFill="1" applyBorder="1" applyAlignment="1">
      <alignment horizontal="center" vertical="top"/>
    </xf>
    <xf numFmtId="164" fontId="3" fillId="0" borderId="2" xfId="0" applyNumberFormat="1" applyFont="1" applyFill="1" applyBorder="1" applyAlignment="1">
      <alignment horizontal="center" vertical="top"/>
    </xf>
    <xf numFmtId="0" fontId="12"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vertical="top"/>
    </xf>
    <xf numFmtId="0" fontId="10" fillId="0" borderId="1" xfId="0" applyNumberFormat="1" applyFont="1" applyFill="1" applyBorder="1" applyAlignment="1">
      <alignment vertical="top" wrapText="1"/>
    </xf>
    <xf numFmtId="0" fontId="3" fillId="0" borderId="6" xfId="0" applyFont="1" applyFill="1" applyBorder="1" applyAlignment="1">
      <alignment horizontal="center" vertical="top" wrapText="1"/>
    </xf>
    <xf numFmtId="164" fontId="1" fillId="0" borderId="4" xfId="0" applyNumberFormat="1" applyFont="1" applyFill="1" applyBorder="1" applyAlignment="1">
      <alignment horizontal="center" vertical="top"/>
    </xf>
    <xf numFmtId="164" fontId="0" fillId="0" borderId="7" xfId="0" applyNumberFormat="1" applyBorder="1" applyAlignment="1">
      <alignment horizontal="center" vertical="top"/>
    </xf>
    <xf numFmtId="164" fontId="0" fillId="0" borderId="8" xfId="0" applyNumberFormat="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center" vertical="top"/>
    </xf>
    <xf numFmtId="0" fontId="11" fillId="0" borderId="4"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7" fillId="0" borderId="1" xfId="0" applyFont="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6" fillId="0" borderId="6" xfId="0" applyFont="1" applyFill="1" applyBorder="1" applyAlignment="1">
      <alignment horizontal="left" vertical="top" wrapText="1"/>
    </xf>
    <xf numFmtId="0" fontId="17"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0" fillId="0" borderId="8" xfId="0" applyBorder="1" applyAlignment="1">
      <alignment horizontal="left" vertical="top" wrapText="1"/>
    </xf>
    <xf numFmtId="0" fontId="7" fillId="0" borderId="1" xfId="0" applyFont="1" applyFill="1" applyBorder="1" applyAlignment="1">
      <alignment horizontal="left" vertical="top" wrapText="1"/>
    </xf>
    <xf numFmtId="0" fontId="7" fillId="0" borderId="1" xfId="0" applyNumberFormat="1" applyFont="1" applyBorder="1" applyAlignment="1">
      <alignment horizontal="left" vertical="top" wrapText="1"/>
    </xf>
    <xf numFmtId="0" fontId="0" fillId="0" borderId="1" xfId="0" applyFill="1" applyBorder="1" applyAlignment="1">
      <alignment horizontal="left" vertical="center"/>
    </xf>
    <xf numFmtId="0" fontId="1" fillId="0" borderId="0" xfId="0" applyFont="1" applyFill="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8" fillId="0" borderId="6" xfId="0" applyFont="1" applyFill="1" applyBorder="1" applyAlignment="1">
      <alignment horizontal="left" vertical="top" wrapText="1"/>
    </xf>
    <xf numFmtId="0" fontId="11" fillId="2"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7" xfId="0" applyFont="1" applyFill="1" applyBorder="1" applyAlignment="1">
      <alignment horizontal="left" vertical="top" wrapText="1"/>
    </xf>
    <xf numFmtId="0" fontId="11" fillId="0" borderId="1" xfId="0" applyNumberFormat="1" applyFont="1" applyBorder="1" applyAlignment="1">
      <alignment horizontal="left" vertical="top" wrapText="1"/>
    </xf>
    <xf numFmtId="0" fontId="19" fillId="0" borderId="1" xfId="0" applyFont="1" applyFill="1" applyBorder="1" applyAlignment="1">
      <alignment horizontal="left" vertical="center"/>
    </xf>
    <xf numFmtId="0" fontId="11"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1" fillId="0" borderId="8" xfId="0" applyFont="1" applyBorder="1" applyAlignment="1">
      <alignment horizontal="left" vertical="top" wrapText="1"/>
    </xf>
    <xf numFmtId="0" fontId="20" fillId="0" borderId="0" xfId="0" applyFont="1" applyFill="1" applyAlignment="1">
      <alignment horizontal="justify" vertical="top" wrapText="1"/>
    </xf>
    <xf numFmtId="0" fontId="20" fillId="0" borderId="0" xfId="0" applyFont="1" applyFill="1" applyAlignment="1">
      <alignment horizontal="center" vertical="top" wrapText="1"/>
    </xf>
    <xf numFmtId="0" fontId="11"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0" fillId="0" borderId="1" xfId="0" applyBorder="1" applyAlignment="1">
      <alignment vertical="top" wrapText="1"/>
    </xf>
    <xf numFmtId="0" fontId="22" fillId="0" borderId="1" xfId="0" applyFont="1" applyFill="1" applyBorder="1" applyAlignment="1">
      <alignment horizontal="justify" vertical="top" wrapText="1"/>
    </xf>
    <xf numFmtId="0" fontId="19" fillId="0" borderId="8" xfId="0" applyFont="1" applyBorder="1" applyAlignment="1">
      <alignment horizontal="left" vertical="top" wrapText="1"/>
    </xf>
    <xf numFmtId="0" fontId="7" fillId="0" borderId="1" xfId="0" applyFont="1" applyFill="1" applyBorder="1" applyAlignment="1">
      <alignment horizontal="justify" vertical="top" wrapText="1"/>
    </xf>
    <xf numFmtId="0" fontId="23" fillId="0" borderId="1" xfId="0" applyFont="1" applyFill="1" applyBorder="1" applyAlignment="1">
      <alignment horizontal="justify" vertical="top" wrapText="1"/>
    </xf>
    <xf numFmtId="0" fontId="24" fillId="0" borderId="1" xfId="0" applyFont="1" applyBorder="1" applyAlignment="1">
      <alignment horizontal="center" vertical="top"/>
    </xf>
    <xf numFmtId="0" fontId="22" fillId="0" borderId="1" xfId="0" applyFont="1" applyFill="1" applyBorder="1" applyAlignment="1">
      <alignment horizontal="center" vertical="top"/>
    </xf>
    <xf numFmtId="0" fontId="20" fillId="0" borderId="1" xfId="0" applyFont="1" applyFill="1" applyBorder="1" applyAlignment="1">
      <alignment horizontal="left" vertical="top" wrapText="1"/>
    </xf>
    <xf numFmtId="0" fontId="20" fillId="0" borderId="1" xfId="0" applyFont="1" applyFill="1" applyBorder="1" applyAlignment="1">
      <alignment horizontal="center" vertical="top" wrapText="1"/>
    </xf>
    <xf numFmtId="0" fontId="11" fillId="0" borderId="4" xfId="0" applyFont="1" applyBorder="1" applyAlignment="1">
      <alignment horizontal="center" vertical="top" wrapText="1"/>
    </xf>
    <xf numFmtId="0" fontId="21" fillId="0" borderId="4" xfId="0" applyFont="1" applyBorder="1" applyAlignment="1">
      <alignment horizontal="left" vertical="top" wrapText="1"/>
    </xf>
    <xf numFmtId="0" fontId="19" fillId="0" borderId="4" xfId="0" applyFont="1" applyBorder="1" applyAlignment="1">
      <alignment horizontal="left" vertical="top" wrapText="1"/>
    </xf>
    <xf numFmtId="0" fontId="23" fillId="0" borderId="1" xfId="0" applyFont="1" applyBorder="1" applyAlignment="1">
      <alignment horizontal="justify" vertical="top" wrapText="1"/>
    </xf>
    <xf numFmtId="0" fontId="11" fillId="0" borderId="4" xfId="0" applyFont="1" applyFill="1" applyBorder="1" applyAlignment="1">
      <alignment horizontal="left" vertical="top" wrapText="1"/>
    </xf>
    <xf numFmtId="0" fontId="2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8" xfId="0" applyFont="1" applyFill="1" applyBorder="1" applyAlignment="1">
      <alignment horizontal="left" vertical="top" wrapText="1"/>
    </xf>
    <xf numFmtId="0" fontId="7" fillId="0" borderId="4" xfId="0" applyFont="1" applyBorder="1" applyAlignment="1">
      <alignment vertical="top" wrapText="1"/>
    </xf>
    <xf numFmtId="0" fontId="19" fillId="0" borderId="1" xfId="0" applyFont="1" applyBorder="1" applyAlignment="1">
      <alignment horizontal="left" vertical="top" wrapText="1"/>
    </xf>
    <xf numFmtId="0" fontId="20" fillId="0" borderId="4" xfId="0" applyFont="1" applyFill="1" applyBorder="1" applyAlignment="1">
      <alignment vertical="top" wrapText="1"/>
    </xf>
    <xf numFmtId="0" fontId="21" fillId="0" borderId="1" xfId="0" applyFont="1" applyBorder="1" applyAlignment="1">
      <alignment vertical="top" wrapText="1"/>
    </xf>
    <xf numFmtId="0" fontId="20" fillId="0" borderId="8" xfId="0" applyFont="1" applyFill="1" applyBorder="1" applyAlignment="1">
      <alignment horizontal="left" vertical="top" wrapText="1"/>
    </xf>
    <xf numFmtId="0" fontId="21" fillId="0" borderId="8" xfId="0" applyFont="1" applyFill="1" applyBorder="1" applyAlignment="1">
      <alignment horizontal="left" vertical="top" wrapText="1"/>
    </xf>
    <xf numFmtId="0" fontId="19" fillId="0" borderId="8" xfId="0" applyFont="1" applyFill="1" applyBorder="1" applyAlignment="1">
      <alignment horizontal="left" vertical="top" wrapText="1"/>
    </xf>
    <xf numFmtId="0" fontId="20" fillId="0" borderId="1" xfId="0" applyFont="1" applyFill="1" applyBorder="1" applyAlignment="1">
      <alignment vertical="top" wrapText="1"/>
    </xf>
    <xf numFmtId="0" fontId="21" fillId="0" borderId="1" xfId="0" applyFont="1" applyBorder="1" applyAlignment="1">
      <alignment horizontal="left" vertical="top" wrapText="1"/>
    </xf>
    <xf numFmtId="0" fontId="21" fillId="0" borderId="1" xfId="0" applyFont="1" applyFill="1" applyBorder="1" applyAlignment="1">
      <alignment vertical="top" wrapText="1"/>
    </xf>
    <xf numFmtId="0" fontId="24" fillId="0" borderId="1" xfId="0" applyFont="1" applyBorder="1" applyAlignment="1">
      <alignment horizontal="justify" vertical="top" wrapText="1"/>
    </xf>
    <xf numFmtId="0" fontId="25" fillId="0" borderId="1" xfId="0" applyFont="1" applyFill="1" applyBorder="1" applyAlignment="1">
      <alignment vertical="top"/>
    </xf>
    <xf numFmtId="0" fontId="20" fillId="3" borderId="0" xfId="0" applyFont="1" applyFill="1" applyAlignment="1">
      <alignment horizontal="left" vertical="top" wrapText="1"/>
    </xf>
    <xf numFmtId="0" fontId="1" fillId="0" borderId="4" xfId="0" applyFont="1" applyFill="1" applyBorder="1" applyAlignment="1">
      <alignment horizontal="center" vertical="top"/>
    </xf>
    <xf numFmtId="0" fontId="1" fillId="0" borderId="8" xfId="0" applyFont="1" applyFill="1" applyBorder="1" applyAlignment="1">
      <alignment horizontal="center" vertical="top"/>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21" fillId="0" borderId="4" xfId="0" applyFont="1" applyBorder="1" applyAlignment="1">
      <alignment horizontal="left" vertical="top" wrapText="1"/>
    </xf>
    <xf numFmtId="0" fontId="11" fillId="0" borderId="4" xfId="0" applyFont="1" applyFill="1" applyBorder="1" applyAlignment="1">
      <alignment horizontal="left" vertical="top" wrapText="1"/>
    </xf>
    <xf numFmtId="0" fontId="19" fillId="0" borderId="4" xfId="0" applyFont="1" applyBorder="1" applyAlignment="1">
      <alignment horizontal="left" vertical="top" wrapText="1"/>
    </xf>
    <xf numFmtId="0" fontId="7"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 xfId="0" applyFont="1" applyBorder="1" applyAlignment="1">
      <alignment horizontal="left" vertical="top" wrapText="1"/>
    </xf>
    <xf numFmtId="164" fontId="1" fillId="4" borderId="1" xfId="0" applyNumberFormat="1" applyFont="1" applyFill="1" applyBorder="1" applyAlignment="1">
      <alignment horizontal="center" vertical="top"/>
    </xf>
    <xf numFmtId="0" fontId="12" fillId="4" borderId="1" xfId="0" applyFont="1" applyFill="1" applyBorder="1" applyAlignment="1">
      <alignment vertical="top" wrapText="1"/>
    </xf>
    <xf numFmtId="0" fontId="7"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1" fillId="4" borderId="8" xfId="0" applyFont="1" applyFill="1" applyBorder="1" applyAlignment="1">
      <alignment horizontal="left" vertical="top" wrapText="1"/>
    </xf>
    <xf numFmtId="0" fontId="19" fillId="4" borderId="8" xfId="0" applyFont="1" applyFill="1" applyBorder="1" applyAlignment="1">
      <alignment horizontal="left" vertical="top" wrapText="1"/>
    </xf>
    <xf numFmtId="0" fontId="4" fillId="4" borderId="1" xfId="0" applyFont="1" applyFill="1" applyBorder="1" applyAlignment="1">
      <alignment horizontal="center" vertical="top"/>
    </xf>
    <xf numFmtId="0" fontId="1" fillId="4" borderId="1" xfId="0" applyFont="1" applyFill="1" applyBorder="1" applyAlignment="1">
      <alignment horizontal="center" vertical="top"/>
    </xf>
    <xf numFmtId="0" fontId="1" fillId="4" borderId="1" xfId="0" applyNumberFormat="1" applyFont="1" applyFill="1" applyBorder="1" applyAlignment="1">
      <alignment horizontal="center" vertical="top"/>
    </xf>
    <xf numFmtId="0" fontId="1" fillId="4" borderId="0" xfId="0" applyFont="1" applyFill="1" applyAlignment="1">
      <alignment vertical="top"/>
    </xf>
    <xf numFmtId="0" fontId="20" fillId="4" borderId="4" xfId="0" applyFont="1" applyFill="1" applyBorder="1" applyAlignment="1">
      <alignment horizontal="left" vertical="top" wrapText="1"/>
    </xf>
    <xf numFmtId="0" fontId="11" fillId="4" borderId="4" xfId="0" applyFont="1" applyFill="1" applyBorder="1" applyAlignment="1">
      <alignment horizontal="left" vertical="top" wrapText="1"/>
    </xf>
    <xf numFmtId="0" fontId="21" fillId="4" borderId="1" xfId="0" applyFont="1" applyFill="1" applyBorder="1" applyAlignment="1">
      <alignment horizontal="left" vertical="top" wrapText="1"/>
    </xf>
    <xf numFmtId="0" fontId="19" fillId="4" borderId="1" xfId="0" applyFont="1" applyFill="1" applyBorder="1" applyAlignment="1">
      <alignment horizontal="left" vertical="top" wrapText="1"/>
    </xf>
    <xf numFmtId="0" fontId="1" fillId="0" borderId="4" xfId="0" applyNumberFormat="1" applyFont="1" applyFill="1" applyBorder="1" applyAlignment="1">
      <alignment horizontal="center" vertical="top"/>
    </xf>
    <xf numFmtId="164" fontId="1" fillId="0" borderId="8" xfId="0" applyNumberFormat="1" applyFont="1" applyFill="1" applyBorder="1" applyAlignment="1">
      <alignment horizontal="center" vertical="top"/>
    </xf>
    <xf numFmtId="0" fontId="1" fillId="0" borderId="8" xfId="0" applyNumberFormat="1" applyFont="1" applyFill="1" applyBorder="1" applyAlignment="1">
      <alignment horizontal="center" vertical="top"/>
    </xf>
    <xf numFmtId="0" fontId="11" fillId="0" borderId="1" xfId="0" applyFont="1" applyBorder="1" applyAlignment="1">
      <alignment horizontal="center" vertical="top" wrapText="1"/>
    </xf>
    <xf numFmtId="0" fontId="1" fillId="0" borderId="0" xfId="0" applyFont="1" applyFill="1" applyBorder="1" applyAlignment="1">
      <alignment vertical="top"/>
    </xf>
    <xf numFmtId="0" fontId="26" fillId="0" borderId="1" xfId="0" applyFont="1" applyFill="1" applyBorder="1" applyAlignment="1">
      <alignment horizontal="left" vertical="top" wrapText="1"/>
    </xf>
    <xf numFmtId="0" fontId="11" fillId="0" borderId="8" xfId="0" applyFont="1" applyBorder="1" applyAlignment="1">
      <alignment horizontal="center" vertical="top" wrapText="1"/>
    </xf>
    <xf numFmtId="0" fontId="21"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8" fillId="0" borderId="4" xfId="0" applyFont="1" applyBorder="1" applyAlignment="1">
      <alignment horizontal="justify" vertical="center" wrapText="1"/>
    </xf>
    <xf numFmtId="0" fontId="28" fillId="0" borderId="1" xfId="0" applyFont="1" applyBorder="1" applyAlignment="1">
      <alignment horizontal="justify" vertical="top"/>
    </xf>
    <xf numFmtId="0" fontId="28" fillId="0" borderId="1" xfId="0" applyFont="1" applyBorder="1" applyAlignment="1">
      <alignment horizontal="justify" vertical="center"/>
    </xf>
    <xf numFmtId="0" fontId="21" fillId="0" borderId="8" xfId="0" applyFont="1" applyBorder="1" applyAlignment="1">
      <alignment horizontal="left" vertical="top" wrapText="1"/>
    </xf>
    <xf numFmtId="0" fontId="11" fillId="0" borderId="8" xfId="0" applyFont="1" applyFill="1" applyBorder="1" applyAlignment="1">
      <alignment horizontal="left" vertical="top" wrapText="1"/>
    </xf>
    <xf numFmtId="0" fontId="7" fillId="0" borderId="8" xfId="0" applyFont="1" applyFill="1" applyBorder="1" applyAlignment="1">
      <alignment horizontal="left" vertical="top" wrapText="1"/>
    </xf>
    <xf numFmtId="0" fontId="21" fillId="0" borderId="1" xfId="0" applyFont="1" applyBorder="1" applyAlignment="1">
      <alignment horizontal="left" vertical="top" wrapText="1"/>
    </xf>
    <xf numFmtId="0" fontId="24" fillId="0" borderId="1" xfId="0" applyFont="1" applyFill="1" applyBorder="1" applyAlignment="1">
      <alignment horizontal="justify" vertical="top" wrapText="1"/>
    </xf>
    <xf numFmtId="0" fontId="11" fillId="0" borderId="1" xfId="0" applyFont="1" applyBorder="1" applyAlignment="1">
      <alignment vertical="top" wrapText="1"/>
    </xf>
    <xf numFmtId="0" fontId="7" fillId="0" borderId="1" xfId="0" applyFont="1" applyBorder="1" applyAlignment="1">
      <alignment vertical="top" wrapText="1"/>
    </xf>
    <xf numFmtId="0" fontId="11" fillId="0" borderId="4" xfId="0" applyFont="1" applyFill="1" applyBorder="1" applyAlignment="1">
      <alignment vertical="top" wrapText="1"/>
    </xf>
    <xf numFmtId="0" fontId="11" fillId="0" borderId="1" xfId="0" applyFont="1" applyFill="1" applyBorder="1" applyAlignment="1">
      <alignment vertical="top" wrapText="1"/>
    </xf>
    <xf numFmtId="0" fontId="10" fillId="0" borderId="1" xfId="0" applyFont="1" applyFill="1" applyBorder="1" applyAlignment="1">
      <alignment horizontal="justify" vertical="top" wrapText="1"/>
    </xf>
    <xf numFmtId="0" fontId="4" fillId="0" borderId="1" xfId="0" applyFont="1" applyFill="1" applyBorder="1" applyAlignment="1">
      <alignment horizontal="left" vertical="top"/>
    </xf>
    <xf numFmtId="0" fontId="1" fillId="0" borderId="1" xfId="0" applyFont="1" applyFill="1" applyBorder="1" applyAlignment="1">
      <alignment horizontal="left" vertical="top"/>
    </xf>
    <xf numFmtId="0" fontId="20" fillId="0" borderId="1" xfId="0" applyFont="1" applyFill="1" applyBorder="1" applyAlignment="1">
      <alignment horizontal="justify" vertical="top" wrapText="1"/>
    </xf>
    <xf numFmtId="0" fontId="1" fillId="0" borderId="1" xfId="0" applyFont="1" applyFill="1" applyBorder="1" applyAlignment="1">
      <alignment horizontal="left" vertical="top" wrapText="1"/>
    </xf>
    <xf numFmtId="164" fontId="20" fillId="0" borderId="1" xfId="0" applyNumberFormat="1" applyFont="1" applyFill="1" applyBorder="1" applyAlignment="1">
      <alignment horizontal="left" vertical="top"/>
    </xf>
    <xf numFmtId="0" fontId="31" fillId="0" borderId="1" xfId="0" applyFont="1" applyFill="1" applyBorder="1" applyAlignment="1">
      <alignment horizontal="justify" vertical="top" wrapText="1"/>
    </xf>
    <xf numFmtId="0" fontId="28"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11" fillId="0" borderId="4" xfId="0" applyFont="1" applyFill="1" applyBorder="1" applyAlignment="1">
      <alignment horizontal="left" vertical="top" wrapText="1"/>
    </xf>
    <xf numFmtId="0" fontId="19" fillId="0" borderId="4" xfId="0" applyFont="1" applyBorder="1" applyAlignment="1">
      <alignment horizontal="left" vertical="top" wrapText="1"/>
    </xf>
    <xf numFmtId="0" fontId="19" fillId="0" borderId="8" xfId="0" applyFont="1" applyBorder="1" applyAlignment="1">
      <alignment horizontal="left" vertical="top" wrapText="1"/>
    </xf>
    <xf numFmtId="0" fontId="32" fillId="0" borderId="7" xfId="0" applyFont="1" applyFill="1" applyBorder="1" applyAlignment="1">
      <alignment horizontal="left" vertical="top" wrapText="1"/>
    </xf>
    <xf numFmtId="0" fontId="32" fillId="0" borderId="8" xfId="0" applyFont="1" applyFill="1" applyBorder="1" applyAlignment="1">
      <alignment horizontal="left" vertical="top" wrapText="1"/>
    </xf>
    <xf numFmtId="0" fontId="33" fillId="0" borderId="8" xfId="0" applyFont="1" applyBorder="1" applyAlignment="1">
      <alignment horizontal="left" vertical="top" wrapText="1"/>
    </xf>
    <xf numFmtId="0" fontId="32" fillId="0" borderId="4" xfId="0" applyFont="1" applyFill="1" applyBorder="1" applyAlignment="1">
      <alignment horizontal="left" vertical="top" wrapText="1"/>
    </xf>
    <xf numFmtId="0" fontId="32" fillId="0" borderId="1" xfId="0" applyFont="1" applyFill="1" applyBorder="1" applyAlignment="1">
      <alignment horizontal="left" vertical="top" wrapText="1"/>
    </xf>
    <xf numFmtId="0" fontId="33" fillId="0" borderId="4" xfId="0" applyFont="1" applyBorder="1" applyAlignment="1">
      <alignment horizontal="left" vertical="top" wrapText="1"/>
    </xf>
    <xf numFmtId="0" fontId="33" fillId="0" borderId="7" xfId="0" applyFont="1" applyBorder="1" applyAlignment="1">
      <alignment horizontal="left" vertical="top" wrapText="1"/>
    </xf>
    <xf numFmtId="0" fontId="32" fillId="0" borderId="1" xfId="0" applyFont="1" applyFill="1" applyBorder="1" applyAlignment="1">
      <alignment vertical="top" wrapText="1"/>
    </xf>
    <xf numFmtId="0" fontId="32" fillId="0" borderId="4" xfId="0" applyFont="1" applyFill="1" applyBorder="1" applyAlignment="1">
      <alignment vertical="top" wrapText="1"/>
    </xf>
    <xf numFmtId="0" fontId="33" fillId="0" borderId="1" xfId="0" applyFont="1" applyBorder="1" applyAlignment="1">
      <alignment horizontal="left" vertical="top" wrapText="1"/>
    </xf>
    <xf numFmtId="0" fontId="33" fillId="0" borderId="8" xfId="0"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4" xfId="0" applyFont="1" applyBorder="1" applyAlignment="1">
      <alignment horizontal="center" vertical="top" wrapText="1"/>
    </xf>
    <xf numFmtId="0" fontId="33" fillId="0" borderId="7" xfId="0" applyFont="1" applyBorder="1" applyAlignment="1">
      <alignment horizontal="center" vertical="top" wrapText="1"/>
    </xf>
    <xf numFmtId="0" fontId="33" fillId="0" borderId="8" xfId="0" applyFont="1" applyBorder="1" applyAlignment="1">
      <alignment horizontal="center" vertical="top" wrapText="1"/>
    </xf>
    <xf numFmtId="0" fontId="33" fillId="4" borderId="8" xfId="0" applyFont="1" applyFill="1" applyBorder="1" applyAlignment="1">
      <alignment horizontal="left" vertical="top" wrapText="1"/>
    </xf>
    <xf numFmtId="0" fontId="33" fillId="4" borderId="1" xfId="0" applyFont="1" applyFill="1" applyBorder="1" applyAlignment="1">
      <alignment horizontal="left" vertical="top" wrapText="1"/>
    </xf>
    <xf numFmtId="0" fontId="32" fillId="4" borderId="4" xfId="0" applyFont="1" applyFill="1" applyBorder="1" applyAlignment="1">
      <alignment horizontal="left" vertical="top" wrapText="1"/>
    </xf>
    <xf numFmtId="0" fontId="32" fillId="0" borderId="1" xfId="0" applyFont="1" applyBorder="1" applyAlignment="1">
      <alignment horizontal="left" vertical="top" wrapText="1"/>
    </xf>
    <xf numFmtId="0" fontId="32" fillId="0" borderId="1" xfId="0" applyFont="1" applyBorder="1" applyAlignment="1">
      <alignment horizontal="justify" vertical="top" wrapText="1"/>
    </xf>
    <xf numFmtId="0" fontId="11" fillId="0" borderId="4"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21" fillId="0" borderId="8" xfId="0" applyFont="1" applyFill="1" applyBorder="1" applyAlignment="1">
      <alignment horizontal="left" vertical="top" wrapText="1"/>
    </xf>
    <xf numFmtId="0" fontId="36" fillId="0" borderId="8" xfId="0" applyFont="1" applyBorder="1" applyAlignment="1">
      <alignment horizontal="left" vertical="top" wrapText="1"/>
    </xf>
    <xf numFmtId="0" fontId="0" fillId="0" borderId="8" xfId="0"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36" fillId="0" borderId="4" xfId="0" applyFont="1" applyBorder="1" applyAlignment="1">
      <alignment horizontal="left" vertical="top" wrapText="1"/>
    </xf>
    <xf numFmtId="0" fontId="36" fillId="0" borderId="7" xfId="0" applyFont="1" applyBorder="1" applyAlignment="1">
      <alignment horizontal="left" vertical="top"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36" fillId="0" borderId="1" xfId="0" applyFont="1" applyBorder="1" applyAlignment="1">
      <alignment horizontal="left" vertical="top" wrapText="1"/>
    </xf>
    <xf numFmtId="0" fontId="36" fillId="0" borderId="8"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4" xfId="0" applyFont="1" applyFill="1" applyBorder="1" applyAlignment="1">
      <alignment horizontal="left" vertical="top" wrapText="1"/>
    </xf>
    <xf numFmtId="0" fontId="36" fillId="0" borderId="4" xfId="0" applyFont="1" applyBorder="1" applyAlignment="1">
      <alignment horizontal="center" vertical="top" wrapText="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0" fontId="36" fillId="4" borderId="8" xfId="0" applyFont="1" applyFill="1" applyBorder="1" applyAlignment="1">
      <alignment horizontal="left" vertical="top" wrapText="1"/>
    </xf>
    <xf numFmtId="0" fontId="36" fillId="4" borderId="1" xfId="0" applyFont="1" applyFill="1" applyBorder="1" applyAlignment="1">
      <alignment horizontal="left" vertical="top" wrapText="1"/>
    </xf>
    <xf numFmtId="0" fontId="7" fillId="0" borderId="0" xfId="0" applyFont="1" applyFill="1" applyAlignment="1">
      <alignment horizontal="left" vertical="top" wrapText="1"/>
    </xf>
    <xf numFmtId="0" fontId="10" fillId="4" borderId="1" xfId="0" applyFont="1" applyFill="1" applyBorder="1" applyAlignment="1">
      <alignment horizontal="justify" vertical="top" wrapText="1"/>
    </xf>
    <xf numFmtId="0" fontId="0" fillId="4" borderId="1" xfId="0" applyFill="1" applyBorder="1" applyAlignment="1">
      <alignment vertical="top" wrapText="1"/>
    </xf>
    <xf numFmtId="0" fontId="21" fillId="4" borderId="1" xfId="0" applyFont="1" applyFill="1" applyBorder="1" applyAlignment="1">
      <alignment vertical="top" wrapText="1"/>
    </xf>
    <xf numFmtId="0" fontId="7" fillId="4" borderId="4" xfId="0" applyFont="1" applyFill="1" applyBorder="1" applyAlignment="1">
      <alignment horizontal="left" vertical="top" wrapText="1"/>
    </xf>
    <xf numFmtId="0" fontId="10" fillId="4" borderId="1" xfId="0" applyFont="1" applyFill="1" applyBorder="1" applyAlignment="1">
      <alignment horizontal="left" vertical="top" wrapText="1"/>
    </xf>
    <xf numFmtId="0" fontId="37" fillId="0" borderId="1" xfId="0" applyFont="1" applyFill="1" applyBorder="1" applyAlignment="1">
      <alignment horizontal="justify" vertical="top" wrapText="1"/>
    </xf>
    <xf numFmtId="0" fontId="7" fillId="0" borderId="4"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7" xfId="0" applyFont="1" applyFill="1" applyBorder="1" applyAlignment="1">
      <alignment horizontal="left" vertical="top" wrapText="1"/>
    </xf>
    <xf numFmtId="0" fontId="11" fillId="0" borderId="0" xfId="0" applyFont="1" applyFill="1" applyBorder="1" applyAlignment="1">
      <alignment horizontal="left" vertical="top" wrapText="1"/>
    </xf>
    <xf numFmtId="0" fontId="21" fillId="0" borderId="0" xfId="0" applyFont="1" applyBorder="1" applyAlignment="1">
      <alignment horizontal="justify" vertical="top"/>
    </xf>
    <xf numFmtId="0" fontId="21" fillId="0" borderId="1" xfId="0" applyFont="1" applyBorder="1" applyAlignment="1">
      <alignment horizontal="justify" vertical="top"/>
    </xf>
    <xf numFmtId="0" fontId="7" fillId="0" borderId="0" xfId="0" applyFont="1" applyFill="1" applyBorder="1" applyAlignment="1">
      <alignment horizontal="left" vertical="top" wrapText="1"/>
    </xf>
    <xf numFmtId="0" fontId="1" fillId="0" borderId="0" xfId="0" applyFont="1" applyFill="1" applyBorder="1" applyAlignment="1">
      <alignment horizontal="center" vertical="top"/>
    </xf>
    <xf numFmtId="0" fontId="1" fillId="0" borderId="0" xfId="0" applyNumberFormat="1" applyFont="1" applyFill="1" applyBorder="1" applyAlignment="1">
      <alignment horizontal="center" vertical="top"/>
    </xf>
    <xf numFmtId="164" fontId="1" fillId="0" borderId="0" xfId="0" applyNumberFormat="1" applyFont="1" applyFill="1" applyBorder="1" applyAlignment="1">
      <alignment horizontal="center"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164" fontId="3" fillId="5" borderId="1" xfId="0" applyNumberFormat="1" applyFont="1" applyFill="1" applyBorder="1" applyAlignment="1">
      <alignment horizontal="center" vertical="top"/>
    </xf>
    <xf numFmtId="0" fontId="3" fillId="6" borderId="1" xfId="0" applyFont="1" applyFill="1" applyBorder="1" applyAlignment="1">
      <alignment horizontal="justify" vertical="top" wrapText="1"/>
    </xf>
    <xf numFmtId="0" fontId="1" fillId="6" borderId="1" xfId="0" applyFont="1" applyFill="1" applyBorder="1" applyAlignment="1">
      <alignment horizontal="center" vertical="top"/>
    </xf>
    <xf numFmtId="0" fontId="1" fillId="6" borderId="1" xfId="0" applyNumberFormat="1" applyFont="1" applyFill="1" applyBorder="1" applyAlignment="1">
      <alignment horizontal="center" vertical="top"/>
    </xf>
    <xf numFmtId="164" fontId="1" fillId="5" borderId="1" xfId="0" applyNumberFormat="1" applyFont="1" applyFill="1" applyBorder="1" applyAlignment="1">
      <alignment horizontal="center" vertical="top"/>
    </xf>
    <xf numFmtId="164" fontId="3" fillId="6" borderId="1" xfId="0" applyNumberFormat="1" applyFont="1" applyFill="1" applyBorder="1" applyAlignment="1">
      <alignment horizontal="center" vertical="top"/>
    </xf>
    <xf numFmtId="0" fontId="3" fillId="6" borderId="1" xfId="0" applyFont="1" applyFill="1" applyBorder="1" applyAlignment="1">
      <alignment horizontal="center" vertical="top"/>
    </xf>
    <xf numFmtId="0" fontId="3" fillId="6" borderId="1" xfId="0" applyNumberFormat="1" applyFont="1" applyFill="1" applyBorder="1" applyAlignment="1">
      <alignment horizontal="center" vertical="top"/>
    </xf>
    <xf numFmtId="164" fontId="1" fillId="6" borderId="1" xfId="0" applyNumberFormat="1" applyFont="1" applyFill="1" applyBorder="1" applyAlignment="1">
      <alignment horizontal="center" vertical="top"/>
    </xf>
    <xf numFmtId="0" fontId="38" fillId="0" borderId="1" xfId="0" applyFont="1" applyFill="1" applyBorder="1" applyAlignment="1">
      <alignment vertical="top" wrapText="1"/>
    </xf>
    <xf numFmtId="0" fontId="41" fillId="0" borderId="1" xfId="0" applyFont="1" applyFill="1" applyBorder="1" applyAlignment="1">
      <alignment horizontal="justify" vertical="top"/>
    </xf>
    <xf numFmtId="0" fontId="41" fillId="0" borderId="1" xfId="0" applyFont="1" applyFill="1" applyBorder="1" applyAlignment="1">
      <alignment horizontal="justify" vertical="center"/>
    </xf>
    <xf numFmtId="0" fontId="41" fillId="0" borderId="1" xfId="0" applyFont="1" applyFill="1" applyBorder="1" applyAlignment="1">
      <alignment horizontal="left" vertical="top" wrapText="1"/>
    </xf>
    <xf numFmtId="0" fontId="1" fillId="0" borderId="1" xfId="0" applyNumberFormat="1" applyFont="1" applyFill="1" applyBorder="1" applyAlignment="1">
      <alignment vertical="top" wrapText="1"/>
    </xf>
    <xf numFmtId="0" fontId="1" fillId="0" borderId="1" xfId="0" applyFont="1" applyFill="1" applyBorder="1" applyAlignment="1">
      <alignment horizontal="center" vertical="top" wrapText="1"/>
    </xf>
    <xf numFmtId="0" fontId="38" fillId="0" borderId="1" xfId="0" applyFont="1" applyFill="1" applyBorder="1" applyAlignment="1">
      <alignment horizontal="justify" vertical="top"/>
    </xf>
    <xf numFmtId="0" fontId="1" fillId="0" borderId="0" xfId="0" applyFont="1" applyFill="1" applyBorder="1" applyAlignment="1">
      <alignment horizontal="justify" vertical="top" wrapText="1"/>
    </xf>
    <xf numFmtId="0" fontId="3" fillId="6" borderId="1" xfId="0" applyFont="1" applyFill="1" applyBorder="1" applyAlignment="1">
      <alignment horizontal="left" vertical="top" wrapText="1"/>
    </xf>
    <xf numFmtId="0" fontId="39" fillId="6" borderId="1" xfId="0" applyFont="1" applyFill="1" applyBorder="1" applyAlignment="1">
      <alignment vertical="top" wrapText="1"/>
    </xf>
    <xf numFmtId="0" fontId="41" fillId="0" borderId="1" xfId="0" applyFont="1" applyFill="1" applyBorder="1" applyAlignment="1">
      <alignment horizontal="justify" vertical="center" wrapText="1"/>
    </xf>
    <xf numFmtId="0"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3" fillId="0" borderId="3"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 xfId="0" applyNumberFormat="1" applyFont="1" applyFill="1" applyBorder="1" applyAlignment="1">
      <alignment horizontal="justify" vertical="top" wrapText="1"/>
    </xf>
    <xf numFmtId="0" fontId="38" fillId="0" borderId="1" xfId="0" applyFont="1" applyFill="1" applyBorder="1" applyAlignment="1">
      <alignment vertical="top"/>
    </xf>
    <xf numFmtId="0" fontId="38" fillId="0" borderId="1" xfId="0" applyFont="1" applyFill="1" applyBorder="1" applyAlignment="1">
      <alignment horizontal="center" vertical="top"/>
    </xf>
    <xf numFmtId="164" fontId="3" fillId="7" borderId="1" xfId="0" applyNumberFormat="1" applyFont="1" applyFill="1" applyBorder="1" applyAlignment="1">
      <alignment horizontal="center" vertical="top" wrapText="1"/>
    </xf>
    <xf numFmtId="0" fontId="3" fillId="7" borderId="1" xfId="0" applyFont="1" applyFill="1" applyBorder="1" applyAlignment="1">
      <alignment horizontal="justify" vertical="top" wrapText="1"/>
    </xf>
    <xf numFmtId="0" fontId="3" fillId="7" borderId="1" xfId="0" applyFont="1" applyFill="1" applyBorder="1" applyAlignment="1">
      <alignment horizontal="center" vertical="top"/>
    </xf>
    <xf numFmtId="0" fontId="3" fillId="7" borderId="1" xfId="0" applyFont="1" applyFill="1" applyBorder="1" applyAlignment="1">
      <alignment horizontal="center" vertical="top" wrapText="1"/>
    </xf>
    <xf numFmtId="0" fontId="3" fillId="7" borderId="1" xfId="0" applyNumberFormat="1" applyFont="1" applyFill="1" applyBorder="1" applyAlignment="1">
      <alignment horizontal="center" vertical="top" wrapText="1"/>
    </xf>
    <xf numFmtId="0" fontId="3" fillId="7" borderId="1" xfId="0" applyFont="1" applyFill="1" applyBorder="1" applyAlignment="1">
      <alignment horizontal="center" vertical="center" wrapText="1"/>
    </xf>
    <xf numFmtId="0" fontId="4" fillId="0" borderId="4" xfId="0" applyFont="1" applyBorder="1" applyAlignment="1">
      <alignment horizontal="center"/>
    </xf>
    <xf numFmtId="0" fontId="4" fillId="0" borderId="8" xfId="0" applyFont="1" applyBorder="1" applyAlignment="1">
      <alignment horizontal="center"/>
    </xf>
    <xf numFmtId="0" fontId="1" fillId="0" borderId="4" xfId="0" applyFont="1" applyFill="1" applyBorder="1" applyAlignment="1">
      <alignment horizontal="center"/>
    </xf>
    <xf numFmtId="0" fontId="1" fillId="0" borderId="8" xfId="0" applyFont="1" applyFill="1" applyBorder="1" applyAlignment="1">
      <alignment horizontal="center"/>
    </xf>
    <xf numFmtId="0" fontId="1" fillId="0" borderId="4" xfId="0" applyNumberFormat="1" applyFont="1" applyFill="1" applyBorder="1" applyAlignment="1">
      <alignment horizontal="center" vertical="top"/>
    </xf>
    <xf numFmtId="0" fontId="1" fillId="0" borderId="8" xfId="0" applyNumberFormat="1" applyFont="1" applyFill="1" applyBorder="1" applyAlignment="1">
      <alignment horizontal="center" vertical="top"/>
    </xf>
    <xf numFmtId="0" fontId="1" fillId="0" borderId="4" xfId="0" applyFont="1" applyFill="1" applyBorder="1" applyAlignment="1">
      <alignment horizontal="center" vertical="top"/>
    </xf>
    <xf numFmtId="0" fontId="1" fillId="0" borderId="8" xfId="0" applyFont="1" applyFill="1" applyBorder="1" applyAlignment="1">
      <alignment horizontal="center" vertical="top"/>
    </xf>
    <xf numFmtId="0" fontId="11" fillId="0" borderId="4"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4" xfId="0" applyFont="1" applyBorder="1" applyAlignment="1">
      <alignment horizontal="center" vertical="top" wrapText="1"/>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7" fillId="0" borderId="4"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11" fillId="0" borderId="4"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8" xfId="0" applyFont="1" applyFill="1" applyBorder="1" applyAlignment="1">
      <alignment horizontal="center" vertical="top" wrapText="1"/>
    </xf>
    <xf numFmtId="0" fontId="20" fillId="0" borderId="4"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7" fillId="0" borderId="7" xfId="0" applyFont="1" applyBorder="1" applyAlignment="1">
      <alignment horizontal="left" vertical="top" wrapText="1"/>
    </xf>
    <xf numFmtId="0" fontId="20" fillId="0" borderId="1" xfId="0" applyFont="1" applyFill="1" applyBorder="1" applyAlignment="1">
      <alignment horizontal="left" vertical="top" wrapText="1"/>
    </xf>
    <xf numFmtId="164" fontId="1" fillId="0" borderId="4" xfId="0" applyNumberFormat="1" applyFont="1" applyFill="1" applyBorder="1" applyAlignment="1">
      <alignment horizontal="center" vertical="top"/>
    </xf>
    <xf numFmtId="164" fontId="1" fillId="0" borderId="7" xfId="0" applyNumberFormat="1" applyFont="1" applyFill="1" applyBorder="1" applyAlignment="1">
      <alignment horizontal="center" vertical="top"/>
    </xf>
    <xf numFmtId="164" fontId="1" fillId="0" borderId="8" xfId="0" applyNumberFormat="1" applyFont="1" applyFill="1" applyBorder="1" applyAlignment="1">
      <alignment horizontal="center" vertical="top"/>
    </xf>
    <xf numFmtId="0" fontId="21"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7" fillId="0" borderId="4" xfId="0" applyFont="1" applyFill="1" applyBorder="1" applyAlignment="1">
      <alignment horizontal="left" vertical="top" wrapText="1"/>
    </xf>
    <xf numFmtId="0" fontId="0" fillId="0" borderId="8" xfId="0"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9" fillId="0" borderId="4" xfId="0" applyFont="1" applyBorder="1" applyAlignment="1">
      <alignment horizontal="left" vertical="top" wrapText="1"/>
    </xf>
    <xf numFmtId="0" fontId="19" fillId="0" borderId="8" xfId="0" applyFont="1" applyBorder="1" applyAlignment="1">
      <alignment horizontal="left" vertical="top" wrapText="1"/>
    </xf>
    <xf numFmtId="0" fontId="11" fillId="0" borderId="4" xfId="0" applyFont="1" applyFill="1" applyBorder="1" applyAlignment="1">
      <alignment horizontal="center" vertical="top" wrapText="1"/>
    </xf>
    <xf numFmtId="0" fontId="11" fillId="0" borderId="8" xfId="0" applyFont="1" applyFill="1" applyBorder="1" applyAlignment="1">
      <alignment horizontal="center" vertical="top" wrapText="1"/>
    </xf>
    <xf numFmtId="0" fontId="19" fillId="0" borderId="7" xfId="0" applyFont="1" applyBorder="1" applyAlignment="1">
      <alignment horizontal="left" vertical="top" wrapText="1"/>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0" fontId="1" fillId="0" borderId="4"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1" fillId="0" borderId="7" xfId="0" applyFont="1" applyBorder="1" applyAlignment="1">
      <alignment horizontal="left" vertical="top" wrapText="1"/>
    </xf>
    <xf numFmtId="0" fontId="1" fillId="0" borderId="7" xfId="0" applyFont="1" applyFill="1" applyBorder="1" applyAlignment="1">
      <alignment horizontal="center" vertical="top"/>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1" fillId="0" borderId="7" xfId="0" applyNumberFormat="1" applyFont="1" applyFill="1" applyBorder="1" applyAlignment="1">
      <alignment horizontal="center" vertical="top"/>
    </xf>
    <xf numFmtId="164" fontId="34" fillId="0" borderId="5" xfId="0" applyNumberFormat="1" applyFont="1" applyFill="1" applyBorder="1" applyAlignment="1">
      <alignment horizontal="left" vertical="top"/>
    </xf>
    <xf numFmtId="0" fontId="35" fillId="0" borderId="5" xfId="0" applyFont="1" applyBorder="1" applyAlignment="1">
      <alignment horizontal="left" vertical="top"/>
    </xf>
    <xf numFmtId="0" fontId="1" fillId="0" borderId="4" xfId="0" applyNumberFormat="1" applyFont="1" applyFill="1" applyBorder="1" applyAlignment="1">
      <alignment horizontal="left" vertical="top"/>
    </xf>
    <xf numFmtId="0" fontId="1" fillId="0" borderId="7" xfId="0" applyNumberFormat="1" applyFont="1" applyFill="1" applyBorder="1" applyAlignment="1">
      <alignment horizontal="left" vertical="top"/>
    </xf>
    <xf numFmtId="0" fontId="1" fillId="0" borderId="8" xfId="0" applyNumberFormat="1" applyFont="1" applyFill="1" applyBorder="1" applyAlignment="1">
      <alignment horizontal="left" vertical="top"/>
    </xf>
    <xf numFmtId="0" fontId="11" fillId="0" borderId="2"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1" xfId="0" applyNumberFormat="1" applyFont="1" applyFill="1" applyBorder="1" applyAlignment="1">
      <alignment horizontal="left" vertical="top"/>
    </xf>
  </cellXfs>
  <cellStyles count="9">
    <cellStyle name="Comma 2" xfId="7"/>
    <cellStyle name="Comma 3" xfId="8"/>
    <cellStyle name="Comma 4" xfId="2"/>
    <cellStyle name="Excel Built-in Normal" xfId="5"/>
    <cellStyle name="Normal" xfId="0" builtinId="0"/>
    <cellStyle name="Normal 2" xfId="4"/>
    <cellStyle name="Normal 3" xfId="1"/>
    <cellStyle name="Normal 3 2" xfId="3"/>
    <cellStyle name="Normal 8" xfId="6"/>
  </cellStyles>
  <dxfs count="0"/>
  <tableStyles count="0" defaultTableStyle="TableStyleMedium9"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213"/>
  <sheetViews>
    <sheetView zoomScale="70" zoomScaleNormal="70" zoomScaleSheetLayoutView="85" workbookViewId="0">
      <selection activeCell="G200" sqref="G200"/>
    </sheetView>
  </sheetViews>
  <sheetFormatPr defaultRowHeight="12.75" x14ac:dyDescent="0.25"/>
  <cols>
    <col min="1" max="1" width="6.42578125" style="18" bestFit="1" customWidth="1"/>
    <col min="2" max="2" width="83.5703125" style="9" customWidth="1"/>
    <col min="3" max="3" width="27" style="59" customWidth="1"/>
    <col min="4" max="4" width="19.42578125" style="70" customWidth="1"/>
    <col min="5" max="5" width="23.5703125" style="70" customWidth="1"/>
    <col min="6" max="6" width="13.5703125" style="70" customWidth="1"/>
    <col min="7" max="7" width="21.7109375" style="70" customWidth="1"/>
    <col min="8" max="9" width="27.140625" style="215" customWidth="1"/>
    <col min="10" max="10" width="8.28515625" style="10" customWidth="1"/>
    <col min="11" max="11" width="10" style="10" customWidth="1"/>
    <col min="12" max="12" width="10" style="11" customWidth="1"/>
    <col min="13" max="13" width="9.140625" style="10" customWidth="1"/>
    <col min="14" max="14" width="9.140625" style="7"/>
    <col min="15" max="15" width="58.7109375" style="7" customWidth="1"/>
    <col min="16" max="16384" width="9.140625" style="7"/>
  </cols>
  <sheetData>
    <row r="2" spans="1:13" ht="20.25" customHeight="1" x14ac:dyDescent="0.25">
      <c r="A2" s="308"/>
      <c r="B2" s="308"/>
      <c r="C2" s="308"/>
      <c r="D2" s="308"/>
      <c r="E2" s="308"/>
      <c r="F2" s="308"/>
      <c r="G2" s="308"/>
      <c r="H2" s="308"/>
      <c r="I2" s="308"/>
      <c r="J2" s="308"/>
      <c r="K2" s="308"/>
      <c r="L2" s="308"/>
      <c r="M2" s="308"/>
    </row>
    <row r="3" spans="1:13" ht="14.25" customHeight="1" x14ac:dyDescent="0.25">
      <c r="A3" s="1"/>
      <c r="B3" s="14"/>
      <c r="C3" s="49"/>
      <c r="D3" s="60"/>
      <c r="E3" s="60"/>
      <c r="F3" s="60"/>
      <c r="G3" s="60"/>
      <c r="H3" s="198"/>
      <c r="I3" s="198"/>
      <c r="J3" s="1"/>
      <c r="K3" s="1"/>
      <c r="L3" s="1"/>
      <c r="M3" s="1"/>
    </row>
    <row r="4" spans="1:13" ht="14.25" customHeight="1" x14ac:dyDescent="0.25">
      <c r="A4" s="33"/>
      <c r="B4" s="309" t="s">
        <v>8</v>
      </c>
      <c r="C4" s="309"/>
      <c r="D4" s="309"/>
      <c r="E4" s="309"/>
      <c r="F4" s="309"/>
      <c r="G4" s="309"/>
      <c r="H4" s="309"/>
      <c r="I4" s="309"/>
      <c r="J4" s="309"/>
      <c r="K4" s="309"/>
      <c r="L4" s="309"/>
      <c r="M4" s="310"/>
    </row>
    <row r="5" spans="1:13" ht="14.25" customHeight="1" x14ac:dyDescent="0.25">
      <c r="A5" s="1"/>
      <c r="B5" s="14"/>
      <c r="C5" s="49"/>
      <c r="D5" s="60"/>
      <c r="E5" s="60"/>
      <c r="F5" s="60"/>
      <c r="G5" s="60"/>
      <c r="H5" s="198"/>
      <c r="I5" s="198"/>
      <c r="J5" s="1"/>
      <c r="K5" s="1"/>
      <c r="L5" s="1"/>
      <c r="M5" s="1"/>
    </row>
    <row r="6" spans="1:13" ht="21" customHeight="1" x14ac:dyDescent="0.25">
      <c r="A6" s="27"/>
      <c r="B6" s="12" t="s">
        <v>7</v>
      </c>
      <c r="C6" s="50"/>
      <c r="D6" s="61"/>
      <c r="E6" s="61"/>
      <c r="F6" s="61"/>
      <c r="G6" s="61"/>
      <c r="H6" s="199"/>
      <c r="I6" s="199"/>
      <c r="J6" s="37"/>
      <c r="K6" s="4"/>
      <c r="L6" s="6"/>
      <c r="M6" s="4"/>
    </row>
    <row r="7" spans="1:13" ht="21" customHeight="1" x14ac:dyDescent="0.25">
      <c r="A7" s="28"/>
      <c r="B7" s="24" t="s">
        <v>61</v>
      </c>
      <c r="C7" s="51"/>
      <c r="D7" s="62"/>
      <c r="E7" s="62"/>
      <c r="F7" s="62"/>
      <c r="G7" s="62"/>
      <c r="H7" s="200"/>
      <c r="I7" s="200"/>
      <c r="J7" s="37"/>
      <c r="K7" s="4"/>
      <c r="L7" s="6"/>
      <c r="M7" s="4"/>
    </row>
    <row r="8" spans="1:13" ht="25.5" x14ac:dyDescent="0.25">
      <c r="A8" s="2" t="s">
        <v>6</v>
      </c>
      <c r="B8" s="8" t="s">
        <v>1</v>
      </c>
      <c r="C8" s="52" t="s">
        <v>84</v>
      </c>
      <c r="D8" s="52" t="s">
        <v>85</v>
      </c>
      <c r="E8" s="52" t="s">
        <v>147</v>
      </c>
      <c r="F8" s="52" t="s">
        <v>85</v>
      </c>
      <c r="G8" s="52" t="s">
        <v>280</v>
      </c>
      <c r="H8" s="201" t="s">
        <v>85</v>
      </c>
      <c r="I8" s="52" t="s">
        <v>370</v>
      </c>
      <c r="J8" s="38" t="s">
        <v>2</v>
      </c>
      <c r="K8" s="41" t="s">
        <v>3</v>
      </c>
      <c r="L8" s="16" t="s">
        <v>5</v>
      </c>
      <c r="M8" s="15" t="s">
        <v>4</v>
      </c>
    </row>
    <row r="9" spans="1:13" x14ac:dyDescent="0.25">
      <c r="A9" s="19"/>
      <c r="B9" s="20"/>
      <c r="C9" s="53"/>
      <c r="D9" s="63"/>
      <c r="E9" s="63"/>
      <c r="F9" s="63"/>
      <c r="G9" s="63"/>
      <c r="H9" s="53"/>
      <c r="I9" s="53"/>
      <c r="J9" s="21"/>
      <c r="K9" s="21"/>
      <c r="L9" s="22"/>
      <c r="M9" s="21"/>
    </row>
    <row r="10" spans="1:13" ht="16.5" customHeight="1" x14ac:dyDescent="0.25">
      <c r="A10" s="23"/>
      <c r="B10" s="25" t="s">
        <v>62</v>
      </c>
      <c r="C10" s="54"/>
      <c r="D10" s="64"/>
      <c r="E10" s="64"/>
      <c r="F10" s="64"/>
      <c r="G10" s="64"/>
      <c r="H10" s="54"/>
      <c r="I10" s="54"/>
      <c r="J10" s="4"/>
      <c r="K10" s="4"/>
      <c r="L10" s="6"/>
      <c r="M10" s="4"/>
    </row>
    <row r="11" spans="1:13" ht="51" x14ac:dyDescent="0.25">
      <c r="A11" s="3"/>
      <c r="B11" s="78" t="s">
        <v>11</v>
      </c>
      <c r="C11" s="311" t="s">
        <v>86</v>
      </c>
      <c r="D11" s="276" t="s">
        <v>89</v>
      </c>
      <c r="E11" s="292" t="s">
        <v>148</v>
      </c>
      <c r="F11" s="75" t="s">
        <v>202</v>
      </c>
      <c r="G11" s="164"/>
      <c r="H11" s="192"/>
      <c r="I11" s="222"/>
      <c r="J11" s="78" t="s">
        <v>9</v>
      </c>
      <c r="K11" s="78">
        <f>25+5</f>
        <v>30</v>
      </c>
      <c r="L11" s="6"/>
      <c r="M11" s="4"/>
    </row>
    <row r="12" spans="1:13" ht="96.75" customHeight="1" x14ac:dyDescent="0.25">
      <c r="A12" s="3">
        <v>1</v>
      </c>
      <c r="B12" s="5" t="s">
        <v>343</v>
      </c>
      <c r="C12" s="312"/>
      <c r="D12" s="278"/>
      <c r="E12" s="296"/>
      <c r="F12" s="79" t="s">
        <v>203</v>
      </c>
      <c r="G12" s="166"/>
      <c r="H12" s="196"/>
      <c r="I12" s="196" t="s">
        <v>371</v>
      </c>
      <c r="J12" s="39" t="s">
        <v>9</v>
      </c>
      <c r="K12" s="4">
        <v>650</v>
      </c>
      <c r="L12" s="6"/>
      <c r="M12" s="4"/>
    </row>
    <row r="13" spans="1:13" ht="409.5" x14ac:dyDescent="0.25">
      <c r="A13" s="3">
        <v>2</v>
      </c>
      <c r="B13" s="153" t="s">
        <v>365</v>
      </c>
      <c r="C13" s="56" t="s">
        <v>87</v>
      </c>
      <c r="D13" s="65" t="s">
        <v>134</v>
      </c>
      <c r="E13" s="76" t="s">
        <v>149</v>
      </c>
      <c r="F13" s="79" t="s">
        <v>204</v>
      </c>
      <c r="G13" s="166" t="s">
        <v>294</v>
      </c>
      <c r="H13" s="196" t="s">
        <v>323</v>
      </c>
      <c r="I13" s="196" t="s">
        <v>372</v>
      </c>
      <c r="J13" s="39" t="s">
        <v>10</v>
      </c>
      <c r="K13" s="4">
        <v>900</v>
      </c>
      <c r="L13" s="6"/>
      <c r="M13" s="4"/>
    </row>
    <row r="14" spans="1:13" ht="25.5" x14ac:dyDescent="0.25">
      <c r="A14" s="3">
        <v>3</v>
      </c>
      <c r="B14" s="5" t="s">
        <v>205</v>
      </c>
      <c r="C14" s="290"/>
      <c r="D14" s="317"/>
      <c r="E14" s="292" t="s">
        <v>150</v>
      </c>
      <c r="F14" s="315" t="s">
        <v>204</v>
      </c>
      <c r="G14" s="165"/>
      <c r="H14" s="202"/>
      <c r="I14" s="202"/>
      <c r="J14" s="268" t="s">
        <v>10</v>
      </c>
      <c r="K14" s="270">
        <v>40</v>
      </c>
      <c r="L14" s="272"/>
      <c r="M14" s="274"/>
    </row>
    <row r="15" spans="1:13" ht="29.25" customHeight="1" x14ac:dyDescent="0.25">
      <c r="A15" s="3"/>
      <c r="B15" s="13" t="s">
        <v>12</v>
      </c>
      <c r="C15" s="291"/>
      <c r="D15" s="318"/>
      <c r="E15" s="296"/>
      <c r="F15" s="316"/>
      <c r="G15" s="166"/>
      <c r="H15" s="196"/>
      <c r="I15" s="196"/>
      <c r="J15" s="269"/>
      <c r="K15" s="271"/>
      <c r="L15" s="273"/>
      <c r="M15" s="275"/>
    </row>
    <row r="16" spans="1:13" ht="76.5" x14ac:dyDescent="0.25">
      <c r="A16" s="3">
        <v>4</v>
      </c>
      <c r="B16" s="153" t="s">
        <v>206</v>
      </c>
      <c r="C16" s="311"/>
      <c r="D16" s="276"/>
      <c r="E16" s="292" t="s">
        <v>151</v>
      </c>
      <c r="F16" s="276" t="s">
        <v>208</v>
      </c>
      <c r="G16" s="164"/>
      <c r="H16" s="192"/>
      <c r="I16" s="222"/>
      <c r="J16" s="39" t="s">
        <v>10</v>
      </c>
      <c r="K16" s="4">
        <v>250</v>
      </c>
      <c r="L16" s="6"/>
      <c r="M16" s="4"/>
    </row>
    <row r="17" spans="1:16" ht="63.75" x14ac:dyDescent="0.25">
      <c r="A17" s="3">
        <v>5</v>
      </c>
      <c r="B17" s="153" t="s">
        <v>310</v>
      </c>
      <c r="C17" s="313"/>
      <c r="D17" s="277"/>
      <c r="E17" s="293"/>
      <c r="F17" s="277"/>
      <c r="G17" s="167" t="s">
        <v>281</v>
      </c>
      <c r="H17" s="193" t="s">
        <v>323</v>
      </c>
      <c r="I17" s="223" t="s">
        <v>373</v>
      </c>
      <c r="J17" s="43" t="s">
        <v>10</v>
      </c>
      <c r="K17" s="4">
        <v>50</v>
      </c>
      <c r="L17" s="6"/>
      <c r="M17" s="4"/>
    </row>
    <row r="18" spans="1:16" ht="25.5" x14ac:dyDescent="0.25">
      <c r="A18" s="3">
        <v>6</v>
      </c>
      <c r="B18" s="153" t="s">
        <v>209</v>
      </c>
      <c r="C18" s="314"/>
      <c r="D18" s="278"/>
      <c r="E18" s="294"/>
      <c r="F18" s="278"/>
      <c r="G18" s="168"/>
      <c r="H18" s="194"/>
      <c r="I18" s="224"/>
      <c r="J18" s="43" t="s">
        <v>13</v>
      </c>
      <c r="K18" s="4">
        <v>90</v>
      </c>
      <c r="L18" s="6"/>
      <c r="M18" s="4"/>
    </row>
    <row r="19" spans="1:16" ht="105" x14ac:dyDescent="0.25">
      <c r="A19" s="3"/>
      <c r="B19" s="81" t="s">
        <v>66</v>
      </c>
      <c r="C19" s="56" t="s">
        <v>88</v>
      </c>
      <c r="D19" s="65" t="s">
        <v>125</v>
      </c>
      <c r="E19" s="72" t="s">
        <v>152</v>
      </c>
      <c r="F19" s="79" t="s">
        <v>207</v>
      </c>
      <c r="G19" s="169"/>
      <c r="H19" s="196"/>
      <c r="I19" s="196"/>
      <c r="J19" s="39"/>
      <c r="K19" s="4"/>
      <c r="L19" s="6"/>
      <c r="M19" s="4"/>
    </row>
    <row r="20" spans="1:16" x14ac:dyDescent="0.25">
      <c r="A20" s="3"/>
      <c r="B20" s="81" t="s">
        <v>67</v>
      </c>
      <c r="C20" s="48"/>
      <c r="D20" s="66"/>
      <c r="E20" s="292"/>
      <c r="F20" s="75"/>
      <c r="G20" s="170"/>
      <c r="H20" s="192"/>
      <c r="I20" s="222"/>
      <c r="J20" s="82" t="s">
        <v>10</v>
      </c>
      <c r="K20" s="83">
        <v>250</v>
      </c>
      <c r="L20" s="6"/>
      <c r="M20" s="4"/>
    </row>
    <row r="21" spans="1:16" ht="76.5" x14ac:dyDescent="0.25">
      <c r="A21" s="3"/>
      <c r="B21" s="13"/>
      <c r="C21" s="48" t="s">
        <v>146</v>
      </c>
      <c r="D21" s="66" t="s">
        <v>145</v>
      </c>
      <c r="E21" s="296"/>
      <c r="F21" s="79" t="s">
        <v>210</v>
      </c>
      <c r="G21" s="169"/>
      <c r="H21" s="196"/>
      <c r="I21" s="196"/>
      <c r="J21" s="39"/>
      <c r="K21" s="4"/>
      <c r="L21" s="6"/>
      <c r="M21" s="4"/>
    </row>
    <row r="22" spans="1:16" ht="96.75" customHeight="1" x14ac:dyDescent="0.25">
      <c r="A22" s="3">
        <v>7</v>
      </c>
      <c r="B22" s="161" t="s">
        <v>344</v>
      </c>
      <c r="C22" s="56" t="s">
        <v>91</v>
      </c>
      <c r="D22" s="65" t="s">
        <v>90</v>
      </c>
      <c r="E22" s="84" t="s">
        <v>153</v>
      </c>
      <c r="F22" s="65" t="s">
        <v>211</v>
      </c>
      <c r="G22" s="171" t="s">
        <v>282</v>
      </c>
      <c r="H22" s="193" t="s">
        <v>323</v>
      </c>
      <c r="I22" s="225" t="s">
        <v>373</v>
      </c>
      <c r="J22" s="39" t="s">
        <v>10</v>
      </c>
      <c r="K22" s="4">
        <v>300</v>
      </c>
      <c r="L22" s="6"/>
      <c r="M22" s="4"/>
    </row>
    <row r="23" spans="1:16" ht="161.25" customHeight="1" x14ac:dyDescent="0.25">
      <c r="A23" s="34">
        <v>8</v>
      </c>
      <c r="B23" s="161" t="s">
        <v>232</v>
      </c>
      <c r="C23" s="114"/>
      <c r="D23" s="112"/>
      <c r="E23" s="115"/>
      <c r="F23" s="112"/>
      <c r="G23" s="170"/>
      <c r="H23" s="192"/>
      <c r="I23" s="222"/>
      <c r="J23" s="39"/>
      <c r="K23" s="4"/>
      <c r="L23" s="6"/>
      <c r="M23" s="4"/>
    </row>
    <row r="24" spans="1:16" x14ac:dyDescent="0.25">
      <c r="A24" s="34"/>
      <c r="B24" s="137" t="s">
        <v>48</v>
      </c>
      <c r="C24" s="114"/>
      <c r="D24" s="112"/>
      <c r="E24" s="115"/>
      <c r="F24" s="112"/>
      <c r="G24" s="170"/>
      <c r="H24" s="192"/>
      <c r="I24" s="222"/>
      <c r="J24" s="39" t="s">
        <v>10</v>
      </c>
      <c r="K24" s="4">
        <v>1000</v>
      </c>
      <c r="L24" s="6"/>
      <c r="M24" s="4"/>
    </row>
    <row r="25" spans="1:16" x14ac:dyDescent="0.25">
      <c r="A25" s="34"/>
      <c r="B25" s="137" t="s">
        <v>311</v>
      </c>
      <c r="C25" s="114"/>
      <c r="D25" s="112"/>
      <c r="E25" s="115"/>
      <c r="F25" s="112"/>
      <c r="G25" s="170"/>
      <c r="H25" s="192"/>
      <c r="I25" s="222"/>
      <c r="J25" s="39" t="s">
        <v>10</v>
      </c>
      <c r="K25" s="4">
        <v>230</v>
      </c>
      <c r="L25" s="6"/>
      <c r="M25" s="4"/>
    </row>
    <row r="26" spans="1:16" ht="102" x14ac:dyDescent="0.25">
      <c r="A26" s="34">
        <v>9</v>
      </c>
      <c r="B26" s="153" t="s">
        <v>366</v>
      </c>
      <c r="C26" s="311" t="s">
        <v>93</v>
      </c>
      <c r="D26" s="44" t="s">
        <v>92</v>
      </c>
      <c r="E26" s="320" t="s">
        <v>154</v>
      </c>
      <c r="F26" s="315" t="s">
        <v>213</v>
      </c>
      <c r="G26" s="172"/>
      <c r="H26" s="202"/>
      <c r="I26" s="202" t="s">
        <v>395</v>
      </c>
      <c r="J26" s="85" t="s">
        <v>367</v>
      </c>
      <c r="K26" s="4">
        <v>900</v>
      </c>
      <c r="L26" s="6"/>
      <c r="M26" s="4"/>
      <c r="O26" s="73"/>
      <c r="P26" s="74"/>
    </row>
    <row r="27" spans="1:16" ht="25.5" x14ac:dyDescent="0.25">
      <c r="A27" s="35">
        <v>10</v>
      </c>
      <c r="B27" s="153" t="s">
        <v>197</v>
      </c>
      <c r="C27" s="313"/>
      <c r="D27" s="67"/>
      <c r="E27" s="321"/>
      <c r="F27" s="319"/>
      <c r="G27" s="173"/>
      <c r="H27" s="203"/>
      <c r="I27" s="203"/>
      <c r="J27" s="85" t="s">
        <v>367</v>
      </c>
      <c r="K27" s="4">
        <v>2000</v>
      </c>
      <c r="L27" s="6"/>
      <c r="M27" s="4"/>
      <c r="O27" s="73"/>
      <c r="P27" s="74"/>
    </row>
    <row r="28" spans="1:16" ht="25.5" x14ac:dyDescent="0.25">
      <c r="A28" s="35">
        <v>11</v>
      </c>
      <c r="B28" s="153" t="s">
        <v>198</v>
      </c>
      <c r="C28" s="314"/>
      <c r="D28" s="45"/>
      <c r="E28" s="321"/>
      <c r="F28" s="319"/>
      <c r="G28" s="173"/>
      <c r="H28" s="203"/>
      <c r="I28" s="203"/>
      <c r="J28" s="85" t="s">
        <v>367</v>
      </c>
      <c r="K28" s="4">
        <v>1000</v>
      </c>
      <c r="L28" s="6"/>
      <c r="M28" s="4"/>
      <c r="O28" s="73"/>
      <c r="P28" s="74"/>
    </row>
    <row r="29" spans="1:16" ht="153" x14ac:dyDescent="0.25">
      <c r="A29" s="36">
        <v>12</v>
      </c>
      <c r="B29" s="153" t="s">
        <v>212</v>
      </c>
      <c r="C29" s="56" t="s">
        <v>94</v>
      </c>
      <c r="D29" s="65" t="s">
        <v>95</v>
      </c>
      <c r="E29" s="296"/>
      <c r="F29" s="316"/>
      <c r="G29" s="169"/>
      <c r="H29" s="196"/>
      <c r="I29" s="196"/>
      <c r="J29" s="39" t="s">
        <v>10</v>
      </c>
      <c r="K29" s="4">
        <v>360</v>
      </c>
      <c r="L29" s="6"/>
      <c r="M29" s="4"/>
      <c r="O29" s="73"/>
      <c r="P29" s="74"/>
    </row>
    <row r="30" spans="1:16" ht="89.25" x14ac:dyDescent="0.25">
      <c r="A30" s="3">
        <v>13</v>
      </c>
      <c r="B30" s="153" t="s">
        <v>313</v>
      </c>
      <c r="C30" s="297" t="s">
        <v>136</v>
      </c>
      <c r="D30" s="46" t="s">
        <v>135</v>
      </c>
      <c r="E30" s="292"/>
      <c r="F30" s="75"/>
      <c r="G30" s="170" t="s">
        <v>283</v>
      </c>
      <c r="H30" s="192" t="s">
        <v>220</v>
      </c>
      <c r="I30" s="225" t="s">
        <v>373</v>
      </c>
      <c r="J30" s="4"/>
      <c r="K30" s="4"/>
      <c r="L30" s="6"/>
      <c r="M30" s="4"/>
    </row>
    <row r="31" spans="1:16" ht="15" x14ac:dyDescent="0.25">
      <c r="A31" s="3"/>
      <c r="B31" s="153" t="s">
        <v>14</v>
      </c>
      <c r="C31" s="298"/>
      <c r="D31" s="47"/>
      <c r="E31" s="296"/>
      <c r="F31" s="79"/>
      <c r="G31" s="169"/>
      <c r="H31" s="196"/>
      <c r="I31" s="196"/>
      <c r="J31" s="39" t="s">
        <v>10</v>
      </c>
      <c r="K31" s="4">
        <v>6900</v>
      </c>
      <c r="L31" s="6"/>
      <c r="M31" s="4"/>
    </row>
    <row r="32" spans="1:16" ht="89.25" x14ac:dyDescent="0.25">
      <c r="A32" s="3">
        <v>14</v>
      </c>
      <c r="B32" s="153" t="s">
        <v>312</v>
      </c>
      <c r="C32" s="297" t="s">
        <v>96</v>
      </c>
      <c r="D32" s="46" t="s">
        <v>97</v>
      </c>
      <c r="E32" s="292"/>
      <c r="F32" s="75"/>
      <c r="G32" s="170" t="s">
        <v>283</v>
      </c>
      <c r="H32" s="192" t="s">
        <v>220</v>
      </c>
      <c r="I32" s="225" t="s">
        <v>373</v>
      </c>
      <c r="J32" s="4"/>
      <c r="K32" s="4"/>
      <c r="L32" s="6"/>
      <c r="M32" s="4"/>
    </row>
    <row r="33" spans="1:13" ht="15" x14ac:dyDescent="0.25">
      <c r="A33" s="3"/>
      <c r="B33" s="153" t="s">
        <v>15</v>
      </c>
      <c r="C33" s="298"/>
      <c r="D33" s="47"/>
      <c r="E33" s="296"/>
      <c r="F33" s="79"/>
      <c r="G33" s="169"/>
      <c r="H33" s="196"/>
      <c r="I33" s="196"/>
      <c r="J33" s="39" t="s">
        <v>10</v>
      </c>
      <c r="K33" s="4">
        <v>2800</v>
      </c>
      <c r="L33" s="6"/>
      <c r="M33" s="4"/>
    </row>
    <row r="34" spans="1:13" ht="51" x14ac:dyDescent="0.25">
      <c r="A34" s="3">
        <v>15</v>
      </c>
      <c r="B34" s="13" t="s">
        <v>16</v>
      </c>
      <c r="C34" s="150" t="s">
        <v>98</v>
      </c>
      <c r="D34" s="149" t="s">
        <v>239</v>
      </c>
      <c r="E34" s="101"/>
      <c r="F34" s="152"/>
      <c r="G34" s="174"/>
      <c r="H34" s="204"/>
      <c r="I34" s="204"/>
      <c r="J34" s="39"/>
      <c r="K34" s="4"/>
      <c r="L34" s="6"/>
      <c r="M34" s="4"/>
    </row>
    <row r="35" spans="1:13" ht="15" customHeight="1" x14ac:dyDescent="0.25">
      <c r="A35" s="3"/>
      <c r="B35" s="13" t="s">
        <v>17</v>
      </c>
      <c r="C35" s="77"/>
      <c r="D35" s="149"/>
      <c r="E35" s="101"/>
      <c r="F35" s="152"/>
      <c r="G35" s="174"/>
      <c r="H35" s="204"/>
      <c r="I35" s="204"/>
      <c r="J35" s="39" t="s">
        <v>10</v>
      </c>
      <c r="K35" s="4">
        <v>2200</v>
      </c>
      <c r="L35" s="6"/>
      <c r="M35" s="4"/>
    </row>
    <row r="36" spans="1:13" ht="58.5" customHeight="1" x14ac:dyDescent="0.25">
      <c r="A36" s="3">
        <v>16</v>
      </c>
      <c r="B36" s="13" t="s">
        <v>238</v>
      </c>
      <c r="C36" s="77"/>
      <c r="D36" s="149"/>
      <c r="E36" s="101"/>
      <c r="F36" s="152"/>
      <c r="G36" s="174"/>
      <c r="H36" s="204"/>
      <c r="I36" s="204"/>
      <c r="J36" s="39" t="s">
        <v>10</v>
      </c>
      <c r="K36" s="4">
        <v>4985</v>
      </c>
      <c r="L36" s="6"/>
      <c r="M36" s="4"/>
    </row>
    <row r="37" spans="1:13" ht="38.25" x14ac:dyDescent="0.25">
      <c r="A37" s="3">
        <v>17</v>
      </c>
      <c r="B37" s="13" t="s">
        <v>237</v>
      </c>
      <c r="C37" s="77"/>
      <c r="D37" s="149"/>
      <c r="E37" s="101"/>
      <c r="F37" s="152"/>
      <c r="G37" s="174"/>
      <c r="H37" s="204"/>
      <c r="I37" s="204"/>
      <c r="J37" s="39"/>
      <c r="K37" s="4"/>
      <c r="L37" s="6"/>
      <c r="M37" s="4"/>
    </row>
    <row r="38" spans="1:13" ht="15" customHeight="1" x14ac:dyDescent="0.25">
      <c r="A38" s="3"/>
      <c r="B38" s="13" t="s">
        <v>18</v>
      </c>
      <c r="C38" s="77"/>
      <c r="D38" s="149"/>
      <c r="E38" s="101"/>
      <c r="F38" s="152"/>
      <c r="G38" s="174"/>
      <c r="H38" s="204"/>
      <c r="I38" s="204"/>
      <c r="J38" s="39" t="s">
        <v>10</v>
      </c>
      <c r="K38" s="4">
        <v>4350</v>
      </c>
      <c r="L38" s="6"/>
      <c r="M38" s="4"/>
    </row>
    <row r="39" spans="1:13" ht="32.25" customHeight="1" x14ac:dyDescent="0.25">
      <c r="A39" s="3">
        <v>18</v>
      </c>
      <c r="B39" s="13" t="s">
        <v>19</v>
      </c>
      <c r="C39" s="77"/>
      <c r="D39" s="149"/>
      <c r="E39" s="101"/>
      <c r="F39" s="152"/>
      <c r="G39" s="174"/>
      <c r="H39" s="204"/>
      <c r="I39" s="204"/>
      <c r="J39" s="39"/>
      <c r="K39" s="4"/>
      <c r="L39" s="6"/>
      <c r="M39" s="4"/>
    </row>
    <row r="40" spans="1:13" ht="12.75" customHeight="1" x14ac:dyDescent="0.25">
      <c r="A40" s="3"/>
      <c r="B40" s="13" t="s">
        <v>20</v>
      </c>
      <c r="C40" s="77"/>
      <c r="D40" s="149"/>
      <c r="E40" s="101"/>
      <c r="F40" s="152"/>
      <c r="G40" s="174"/>
      <c r="H40" s="204"/>
      <c r="I40" s="204"/>
      <c r="J40" s="39" t="s">
        <v>10</v>
      </c>
      <c r="K40" s="4">
        <v>7185</v>
      </c>
      <c r="L40" s="6"/>
      <c r="M40" s="4"/>
    </row>
    <row r="41" spans="1:13" ht="127.5" x14ac:dyDescent="0.25">
      <c r="A41" s="3">
        <v>19</v>
      </c>
      <c r="B41" s="29" t="s">
        <v>236</v>
      </c>
      <c r="C41" s="77"/>
      <c r="D41" s="149"/>
      <c r="E41" s="96"/>
      <c r="F41" s="151"/>
      <c r="G41" s="175" t="s">
        <v>284</v>
      </c>
      <c r="H41" s="205" t="s">
        <v>351</v>
      </c>
      <c r="I41" s="225" t="s">
        <v>373</v>
      </c>
      <c r="J41" s="39"/>
      <c r="K41" s="4"/>
      <c r="L41" s="6"/>
      <c r="M41" s="4"/>
    </row>
    <row r="42" spans="1:13" ht="30" x14ac:dyDescent="0.25">
      <c r="A42" s="3"/>
      <c r="B42" s="29" t="s">
        <v>72</v>
      </c>
      <c r="C42" s="77"/>
      <c r="D42" s="149"/>
      <c r="E42" s="96"/>
      <c r="F42" s="151"/>
      <c r="G42" s="175"/>
      <c r="H42" s="205"/>
      <c r="I42" s="205"/>
      <c r="J42" s="39" t="s">
        <v>10</v>
      </c>
      <c r="K42" s="4">
        <v>2270</v>
      </c>
      <c r="L42" s="6"/>
      <c r="M42" s="4"/>
    </row>
    <row r="43" spans="1:13" ht="216.75" x14ac:dyDescent="0.25">
      <c r="A43" s="3">
        <v>20</v>
      </c>
      <c r="B43" s="26" t="s">
        <v>352</v>
      </c>
      <c r="C43" s="48" t="s">
        <v>99</v>
      </c>
      <c r="D43" s="135" t="s">
        <v>97</v>
      </c>
      <c r="E43" s="87" t="s">
        <v>155</v>
      </c>
      <c r="F43" s="88" t="s">
        <v>204</v>
      </c>
      <c r="G43" s="172" t="s">
        <v>285</v>
      </c>
      <c r="H43" s="202" t="s">
        <v>97</v>
      </c>
      <c r="I43" s="225" t="s">
        <v>373</v>
      </c>
      <c r="J43" s="39" t="s">
        <v>10</v>
      </c>
      <c r="K43" s="4">
        <v>33</v>
      </c>
      <c r="L43" s="6"/>
      <c r="M43" s="4"/>
    </row>
    <row r="44" spans="1:13" ht="255" x14ac:dyDescent="0.25">
      <c r="A44" s="3">
        <v>21</v>
      </c>
      <c r="B44" s="26" t="s">
        <v>345</v>
      </c>
      <c r="C44" s="146" t="s">
        <v>100</v>
      </c>
      <c r="D44" s="145" t="s">
        <v>101</v>
      </c>
      <c r="E44" s="103" t="s">
        <v>156</v>
      </c>
      <c r="F44" s="113" t="s">
        <v>229</v>
      </c>
      <c r="G44" s="172" t="s">
        <v>286</v>
      </c>
      <c r="H44" s="56" t="s">
        <v>353</v>
      </c>
      <c r="I44" s="225" t="s">
        <v>373</v>
      </c>
      <c r="J44" s="39"/>
      <c r="K44" s="4"/>
      <c r="L44" s="6"/>
      <c r="M44" s="4"/>
    </row>
    <row r="45" spans="1:13" ht="25.5" x14ac:dyDescent="0.25">
      <c r="A45" s="34"/>
      <c r="B45" s="141" t="s">
        <v>368</v>
      </c>
      <c r="C45" s="109"/>
      <c r="D45" s="86"/>
      <c r="E45" s="111"/>
      <c r="F45" s="113"/>
      <c r="G45" s="172"/>
      <c r="H45" s="202"/>
      <c r="I45" s="202"/>
      <c r="J45" s="39" t="s">
        <v>10</v>
      </c>
      <c r="K45" s="107">
        <v>20</v>
      </c>
      <c r="L45" s="132"/>
      <c r="M45" s="107"/>
    </row>
    <row r="46" spans="1:13" s="136" customFormat="1" ht="166.5" customHeight="1" x14ac:dyDescent="0.25">
      <c r="A46" s="3">
        <v>22</v>
      </c>
      <c r="B46" s="142" t="s">
        <v>349</v>
      </c>
      <c r="C46" s="56" t="s">
        <v>102</v>
      </c>
      <c r="D46" s="92" t="s">
        <v>103</v>
      </c>
      <c r="E46" s="103" t="s">
        <v>157</v>
      </c>
      <c r="F46" s="113" t="s">
        <v>229</v>
      </c>
      <c r="G46" s="172"/>
      <c r="H46" s="202"/>
      <c r="I46" s="202"/>
      <c r="J46" s="39"/>
      <c r="K46" s="4"/>
      <c r="L46" s="6"/>
      <c r="M46" s="4"/>
    </row>
    <row r="47" spans="1:13" s="136" customFormat="1" ht="25.5" x14ac:dyDescent="0.25">
      <c r="A47" s="3"/>
      <c r="B47" s="143" t="s">
        <v>242</v>
      </c>
      <c r="C47" s="48"/>
      <c r="D47" s="135"/>
      <c r="E47" s="117"/>
      <c r="F47" s="95"/>
      <c r="G47" s="176"/>
      <c r="H47" s="206"/>
      <c r="I47" s="206"/>
      <c r="J47" s="39" t="s">
        <v>10</v>
      </c>
      <c r="K47" s="4">
        <v>45</v>
      </c>
      <c r="L47" s="6"/>
      <c r="M47" s="4"/>
    </row>
    <row r="48" spans="1:13" s="136" customFormat="1" ht="25.5" x14ac:dyDescent="0.25">
      <c r="A48" s="3"/>
      <c r="B48" s="143" t="s">
        <v>241</v>
      </c>
      <c r="C48" s="48"/>
      <c r="D48" s="135"/>
      <c r="E48" s="117"/>
      <c r="F48" s="95"/>
      <c r="G48" s="176"/>
      <c r="H48" s="206"/>
      <c r="I48" s="206"/>
      <c r="J48" s="39" t="s">
        <v>10</v>
      </c>
      <c r="K48" s="4">
        <v>21</v>
      </c>
      <c r="L48" s="6"/>
      <c r="M48" s="4"/>
    </row>
    <row r="49" spans="1:13" s="136" customFormat="1" ht="70.5" customHeight="1" x14ac:dyDescent="0.25">
      <c r="A49" s="3"/>
      <c r="B49" s="160" t="s">
        <v>350</v>
      </c>
      <c r="C49" s="48"/>
      <c r="D49" s="135"/>
      <c r="E49" s="147"/>
      <c r="F49" s="95"/>
      <c r="G49" s="176"/>
      <c r="H49" s="206"/>
      <c r="I49" s="206"/>
      <c r="J49" s="39" t="s">
        <v>10</v>
      </c>
      <c r="K49" s="4">
        <v>25</v>
      </c>
      <c r="L49" s="6"/>
      <c r="M49" s="4"/>
    </row>
    <row r="50" spans="1:13" s="136" customFormat="1" ht="25.5" x14ac:dyDescent="0.25">
      <c r="A50" s="3"/>
      <c r="B50" s="143" t="s">
        <v>240</v>
      </c>
      <c r="C50" s="48"/>
      <c r="D50" s="135"/>
      <c r="E50" s="117"/>
      <c r="F50" s="95"/>
      <c r="G50" s="176"/>
      <c r="H50" s="206"/>
      <c r="I50" s="206"/>
      <c r="J50" s="39" t="s">
        <v>10</v>
      </c>
      <c r="K50" s="4">
        <v>320</v>
      </c>
      <c r="L50" s="6"/>
      <c r="M50" s="4"/>
    </row>
    <row r="51" spans="1:13" s="136" customFormat="1" ht="102" x14ac:dyDescent="0.25">
      <c r="A51" s="133">
        <v>23</v>
      </c>
      <c r="B51" s="142" t="s">
        <v>346</v>
      </c>
      <c r="C51" s="110"/>
      <c r="D51" s="138"/>
      <c r="E51" s="117"/>
      <c r="F51" s="95"/>
      <c r="G51" s="176"/>
      <c r="H51" s="206"/>
      <c r="I51" s="206"/>
      <c r="J51" s="39" t="s">
        <v>10</v>
      </c>
      <c r="K51" s="108">
        <v>20</v>
      </c>
      <c r="L51" s="134"/>
      <c r="M51" s="108"/>
    </row>
    <row r="52" spans="1:13" ht="165.75" x14ac:dyDescent="0.25">
      <c r="A52" s="3">
        <v>24</v>
      </c>
      <c r="B52" s="26" t="s">
        <v>201</v>
      </c>
      <c r="C52" s="48" t="s">
        <v>104</v>
      </c>
      <c r="D52" s="66" t="s">
        <v>105</v>
      </c>
      <c r="E52" s="55" t="s">
        <v>158</v>
      </c>
      <c r="F52" s="79"/>
      <c r="G52" s="169"/>
      <c r="H52" s="196"/>
      <c r="I52" s="196"/>
      <c r="J52" s="39" t="s">
        <v>10</v>
      </c>
      <c r="K52" s="4">
        <v>920</v>
      </c>
      <c r="L52" s="6"/>
      <c r="M52" s="4"/>
    </row>
    <row r="53" spans="1:13" ht="138" customHeight="1" x14ac:dyDescent="0.25">
      <c r="A53" s="3">
        <v>25</v>
      </c>
      <c r="B53" s="80" t="s">
        <v>354</v>
      </c>
      <c r="C53" s="56"/>
      <c r="D53" s="92"/>
      <c r="E53" s="197"/>
      <c r="F53" s="191"/>
      <c r="G53" s="177"/>
      <c r="H53" s="207" t="s">
        <v>324</v>
      </c>
      <c r="I53" s="225" t="s">
        <v>373</v>
      </c>
      <c r="J53" s="39" t="s">
        <v>10</v>
      </c>
      <c r="K53" s="4">
        <v>920</v>
      </c>
      <c r="L53" s="6"/>
      <c r="M53" s="4"/>
    </row>
    <row r="54" spans="1:13" ht="132.75" customHeight="1" x14ac:dyDescent="0.25">
      <c r="A54" s="3">
        <v>26</v>
      </c>
      <c r="B54" s="161" t="s">
        <v>214</v>
      </c>
      <c r="C54" s="56" t="s">
        <v>107</v>
      </c>
      <c r="D54" s="92" t="s">
        <v>106</v>
      </c>
      <c r="E54" s="116" t="s">
        <v>159</v>
      </c>
      <c r="F54" s="100" t="s">
        <v>215</v>
      </c>
      <c r="G54" s="177" t="s">
        <v>287</v>
      </c>
      <c r="H54" s="193" t="s">
        <v>355</v>
      </c>
      <c r="I54" s="225" t="s">
        <v>373</v>
      </c>
      <c r="J54" s="43" t="s">
        <v>21</v>
      </c>
      <c r="K54" s="4">
        <v>8</v>
      </c>
      <c r="L54" s="6"/>
      <c r="M54" s="4"/>
    </row>
    <row r="55" spans="1:13" ht="120" x14ac:dyDescent="0.25">
      <c r="A55" s="3">
        <v>27</v>
      </c>
      <c r="B55" s="161" t="s">
        <v>314</v>
      </c>
      <c r="C55" s="114"/>
      <c r="D55" s="112"/>
      <c r="E55" s="139"/>
      <c r="F55" s="140"/>
      <c r="G55" s="178" t="s">
        <v>292</v>
      </c>
      <c r="H55" s="208" t="s">
        <v>325</v>
      </c>
      <c r="I55" s="225" t="s">
        <v>373</v>
      </c>
      <c r="J55" s="43" t="s">
        <v>21</v>
      </c>
      <c r="K55" s="4">
        <v>8</v>
      </c>
      <c r="L55" s="6"/>
      <c r="M55" s="4"/>
    </row>
    <row r="56" spans="1:13" ht="60" x14ac:dyDescent="0.25">
      <c r="A56" s="3">
        <v>28</v>
      </c>
      <c r="B56" s="161" t="s">
        <v>315</v>
      </c>
      <c r="C56" s="114"/>
      <c r="D56" s="112"/>
      <c r="E56" s="139"/>
      <c r="F56" s="140"/>
      <c r="G56" s="178" t="s">
        <v>288</v>
      </c>
      <c r="H56" s="208" t="s">
        <v>330</v>
      </c>
      <c r="I56" s="225" t="s">
        <v>373</v>
      </c>
      <c r="J56" s="43" t="s">
        <v>21</v>
      </c>
      <c r="K56" s="4">
        <v>8</v>
      </c>
      <c r="L56" s="6"/>
      <c r="M56" s="4"/>
    </row>
    <row r="57" spans="1:13" ht="122.25" customHeight="1" x14ac:dyDescent="0.25">
      <c r="A57" s="3">
        <v>29</v>
      </c>
      <c r="B57" s="187" t="s">
        <v>326</v>
      </c>
      <c r="C57" s="94" t="s">
        <v>65</v>
      </c>
      <c r="D57" s="46" t="s">
        <v>106</v>
      </c>
      <c r="E57" s="96" t="s">
        <v>160</v>
      </c>
      <c r="F57" s="75"/>
      <c r="G57" s="170" t="s">
        <v>289</v>
      </c>
      <c r="H57" s="192" t="s">
        <v>327</v>
      </c>
      <c r="I57" s="225" t="s">
        <v>373</v>
      </c>
      <c r="J57" s="39" t="s">
        <v>21</v>
      </c>
      <c r="K57" s="4">
        <v>11</v>
      </c>
      <c r="L57" s="6"/>
      <c r="M57" s="4"/>
    </row>
    <row r="58" spans="1:13" s="127" customFormat="1" ht="105" customHeight="1" x14ac:dyDescent="0.25">
      <c r="A58" s="118">
        <v>30</v>
      </c>
      <c r="B58" s="216" t="s">
        <v>316</v>
      </c>
      <c r="C58" s="217"/>
      <c r="D58" s="131"/>
      <c r="E58" s="218"/>
      <c r="F58" s="131"/>
      <c r="G58" s="184" t="s">
        <v>290</v>
      </c>
      <c r="H58" s="219" t="s">
        <v>330</v>
      </c>
      <c r="I58" s="225" t="s">
        <v>373</v>
      </c>
      <c r="J58" s="124" t="s">
        <v>21</v>
      </c>
      <c r="K58" s="125">
        <v>30</v>
      </c>
      <c r="L58" s="126"/>
      <c r="M58" s="125"/>
    </row>
    <row r="59" spans="1:13" ht="99.75" customHeight="1" x14ac:dyDescent="0.25">
      <c r="A59" s="3">
        <v>31</v>
      </c>
      <c r="B59" s="162" t="s">
        <v>328</v>
      </c>
      <c r="C59" s="48" t="s">
        <v>108</v>
      </c>
      <c r="D59" s="46" t="s">
        <v>106</v>
      </c>
      <c r="E59" s="91" t="s">
        <v>161</v>
      </c>
      <c r="F59" s="92"/>
      <c r="G59" s="171" t="s">
        <v>290</v>
      </c>
      <c r="H59" s="56" t="s">
        <v>330</v>
      </c>
      <c r="I59" s="225" t="s">
        <v>373</v>
      </c>
      <c r="J59" s="39" t="s">
        <v>21</v>
      </c>
      <c r="K59" s="4">
        <v>10</v>
      </c>
      <c r="L59" s="6"/>
      <c r="M59" s="4"/>
    </row>
    <row r="60" spans="1:13" s="127" customFormat="1" ht="105" x14ac:dyDescent="0.25">
      <c r="A60" s="118">
        <v>32</v>
      </c>
      <c r="B60" s="220" t="s">
        <v>329</v>
      </c>
      <c r="C60" s="219"/>
      <c r="D60" s="129"/>
      <c r="E60" s="130"/>
      <c r="F60" s="131"/>
      <c r="G60" s="184" t="s">
        <v>290</v>
      </c>
      <c r="H60" s="120" t="s">
        <v>330</v>
      </c>
      <c r="I60" s="225" t="s">
        <v>373</v>
      </c>
      <c r="J60" s="124" t="s">
        <v>21</v>
      </c>
      <c r="K60" s="125">
        <v>7</v>
      </c>
      <c r="L60" s="126"/>
      <c r="M60" s="125"/>
    </row>
    <row r="61" spans="1:13" ht="60" customHeight="1" x14ac:dyDescent="0.25">
      <c r="A61" s="3">
        <v>33</v>
      </c>
      <c r="B61" s="161" t="s">
        <v>369</v>
      </c>
      <c r="C61" s="56"/>
      <c r="D61" s="90"/>
      <c r="E61" s="98"/>
      <c r="F61" s="93"/>
      <c r="G61" s="168" t="s">
        <v>291</v>
      </c>
      <c r="H61" s="56" t="s">
        <v>331</v>
      </c>
      <c r="I61" s="225" t="s">
        <v>373</v>
      </c>
      <c r="J61" s="43" t="s">
        <v>21</v>
      </c>
      <c r="K61" s="4">
        <v>10</v>
      </c>
      <c r="L61" s="6"/>
      <c r="M61" s="4"/>
    </row>
    <row r="62" spans="1:13" ht="75" x14ac:dyDescent="0.25">
      <c r="A62" s="3">
        <v>34</v>
      </c>
      <c r="B62" s="153" t="s">
        <v>217</v>
      </c>
      <c r="C62" s="56" t="s">
        <v>110</v>
      </c>
      <c r="D62" s="92" t="s">
        <v>109</v>
      </c>
      <c r="E62" s="99" t="s">
        <v>162</v>
      </c>
      <c r="F62" s="100" t="s">
        <v>220</v>
      </c>
      <c r="G62" s="177"/>
      <c r="H62" s="207"/>
      <c r="I62" s="207"/>
      <c r="J62" s="43"/>
      <c r="K62" s="4"/>
      <c r="L62" s="6"/>
      <c r="M62" s="4"/>
    </row>
    <row r="63" spans="1:13" x14ac:dyDescent="0.25">
      <c r="A63" s="3"/>
      <c r="B63" s="153" t="s">
        <v>317</v>
      </c>
      <c r="C63" s="56"/>
      <c r="D63" s="92"/>
      <c r="E63" s="292"/>
      <c r="F63" s="90"/>
      <c r="G63" s="170"/>
      <c r="H63" s="192"/>
      <c r="I63" s="222"/>
      <c r="J63" s="43"/>
      <c r="K63" s="4"/>
      <c r="L63" s="6"/>
      <c r="M63" s="4"/>
    </row>
    <row r="64" spans="1:13" ht="15" x14ac:dyDescent="0.25">
      <c r="A64" s="3"/>
      <c r="B64" s="153" t="s">
        <v>218</v>
      </c>
      <c r="C64" s="56"/>
      <c r="D64" s="92"/>
      <c r="E64" s="295"/>
      <c r="F64" s="100"/>
      <c r="G64" s="177"/>
      <c r="H64" s="207"/>
      <c r="I64" s="207"/>
      <c r="J64" s="43" t="s">
        <v>21</v>
      </c>
      <c r="K64" s="4">
        <v>2</v>
      </c>
      <c r="L64" s="6"/>
      <c r="M64" s="4"/>
    </row>
    <row r="65" spans="1:13" ht="38.25" x14ac:dyDescent="0.25">
      <c r="A65" s="3">
        <v>35</v>
      </c>
      <c r="B65" s="42" t="s">
        <v>22</v>
      </c>
      <c r="C65" s="56"/>
      <c r="D65" s="92"/>
      <c r="E65" s="101"/>
      <c r="F65" s="92"/>
      <c r="G65" s="171"/>
      <c r="H65" s="56"/>
      <c r="I65" s="56"/>
      <c r="J65" s="43" t="s">
        <v>21</v>
      </c>
      <c r="K65" s="4">
        <v>8</v>
      </c>
      <c r="L65" s="6"/>
      <c r="M65" s="4"/>
    </row>
    <row r="66" spans="1:13" ht="38.25" customHeight="1" x14ac:dyDescent="0.25">
      <c r="A66" s="3">
        <v>36</v>
      </c>
      <c r="B66" s="13" t="s">
        <v>216</v>
      </c>
      <c r="C66" s="48"/>
      <c r="D66" s="66"/>
      <c r="E66" s="292" t="s">
        <v>163</v>
      </c>
      <c r="F66" s="276" t="s">
        <v>219</v>
      </c>
      <c r="G66" s="170"/>
      <c r="H66" s="192"/>
      <c r="I66" s="222"/>
      <c r="J66" s="39"/>
      <c r="K66" s="4"/>
      <c r="L66" s="6"/>
      <c r="M66" s="4"/>
    </row>
    <row r="67" spans="1:13" ht="15" customHeight="1" x14ac:dyDescent="0.25">
      <c r="A67" s="3"/>
      <c r="B67" s="13" t="s">
        <v>23</v>
      </c>
      <c r="C67" s="48"/>
      <c r="D67" s="66"/>
      <c r="E67" s="296"/>
      <c r="F67" s="278"/>
      <c r="G67" s="168"/>
      <c r="H67" s="194"/>
      <c r="I67" s="224"/>
      <c r="J67" s="39"/>
      <c r="K67" s="4"/>
      <c r="L67" s="6"/>
      <c r="M67" s="4"/>
    </row>
    <row r="68" spans="1:13" x14ac:dyDescent="0.25">
      <c r="A68" s="3"/>
      <c r="B68" s="13" t="s">
        <v>24</v>
      </c>
      <c r="C68" s="48"/>
      <c r="D68" s="66"/>
      <c r="E68" s="71"/>
      <c r="F68" s="75"/>
      <c r="G68" s="170"/>
      <c r="H68" s="192"/>
      <c r="I68" s="222"/>
      <c r="J68" s="39" t="s">
        <v>21</v>
      </c>
      <c r="K68" s="4">
        <v>12</v>
      </c>
      <c r="L68" s="6"/>
      <c r="M68" s="4"/>
    </row>
    <row r="69" spans="1:13" ht="76.5" x14ac:dyDescent="0.25">
      <c r="A69" s="3">
        <v>37</v>
      </c>
      <c r="B69" s="26" t="s">
        <v>318</v>
      </c>
      <c r="C69" s="48" t="s">
        <v>111</v>
      </c>
      <c r="D69" s="66" t="s">
        <v>109</v>
      </c>
      <c r="E69" s="71" t="s">
        <v>164</v>
      </c>
      <c r="F69" s="276" t="s">
        <v>220</v>
      </c>
      <c r="G69" s="170" t="s">
        <v>290</v>
      </c>
      <c r="H69" s="193" t="s">
        <v>323</v>
      </c>
      <c r="I69" s="225" t="s">
        <v>373</v>
      </c>
      <c r="J69" s="39"/>
      <c r="K69" s="4"/>
      <c r="L69" s="6"/>
      <c r="M69" s="4"/>
    </row>
    <row r="70" spans="1:13" ht="15" x14ac:dyDescent="0.25">
      <c r="B70" s="26" t="s">
        <v>319</v>
      </c>
      <c r="C70" s="48"/>
      <c r="D70" s="66"/>
      <c r="E70" s="72"/>
      <c r="F70" s="278"/>
      <c r="G70" s="168"/>
      <c r="H70" s="194"/>
      <c r="I70" s="224"/>
      <c r="J70" s="39" t="s">
        <v>21</v>
      </c>
      <c r="K70" s="4">
        <v>7</v>
      </c>
      <c r="L70" s="6"/>
      <c r="M70" s="4"/>
    </row>
    <row r="71" spans="1:13" ht="90.75" customHeight="1" x14ac:dyDescent="0.25">
      <c r="A71" s="3">
        <v>38</v>
      </c>
      <c r="B71" s="13" t="s">
        <v>221</v>
      </c>
      <c r="C71" s="48" t="s">
        <v>112</v>
      </c>
      <c r="D71" s="66" t="s">
        <v>133</v>
      </c>
      <c r="E71" s="292" t="s">
        <v>165</v>
      </c>
      <c r="F71" s="100" t="s">
        <v>220</v>
      </c>
      <c r="G71" s="177"/>
      <c r="H71" s="207"/>
      <c r="I71" s="207"/>
      <c r="J71" s="39"/>
      <c r="K71" s="4"/>
      <c r="L71" s="6"/>
      <c r="M71" s="4"/>
    </row>
    <row r="72" spans="1:13" ht="15" x14ac:dyDescent="0.25">
      <c r="A72" s="3"/>
      <c r="B72" s="13" t="s">
        <v>25</v>
      </c>
      <c r="C72" s="48"/>
      <c r="D72" s="66"/>
      <c r="E72" s="296"/>
      <c r="F72" s="79"/>
      <c r="G72" s="169"/>
      <c r="H72" s="196"/>
      <c r="I72" s="196"/>
      <c r="J72" s="39" t="s">
        <v>13</v>
      </c>
      <c r="K72" s="4">
        <v>28</v>
      </c>
      <c r="L72" s="6"/>
      <c r="M72" s="4"/>
    </row>
    <row r="73" spans="1:13" x14ac:dyDescent="0.25">
      <c r="A73" s="3"/>
      <c r="B73" s="13" t="s">
        <v>26</v>
      </c>
      <c r="C73" s="48"/>
      <c r="D73" s="66"/>
      <c r="E73" s="292"/>
      <c r="F73" s="75"/>
      <c r="G73" s="170"/>
      <c r="H73" s="192"/>
      <c r="I73" s="222"/>
      <c r="J73" s="39" t="s">
        <v>13</v>
      </c>
      <c r="K73" s="4"/>
      <c r="L73" s="6"/>
      <c r="M73" s="4"/>
    </row>
    <row r="74" spans="1:13" ht="15" x14ac:dyDescent="0.25">
      <c r="A74" s="3"/>
      <c r="B74" s="13" t="s">
        <v>27</v>
      </c>
      <c r="C74" s="48"/>
      <c r="D74" s="66"/>
      <c r="E74" s="296"/>
      <c r="F74" s="79"/>
      <c r="G74" s="169"/>
      <c r="H74" s="196"/>
      <c r="I74" s="196"/>
      <c r="J74" s="39" t="s">
        <v>13</v>
      </c>
      <c r="K74" s="4">
        <v>70</v>
      </c>
      <c r="L74" s="6"/>
      <c r="M74" s="4"/>
    </row>
    <row r="75" spans="1:13" ht="114.75" x14ac:dyDescent="0.25">
      <c r="A75" s="3">
        <v>39</v>
      </c>
      <c r="B75" s="13" t="s">
        <v>293</v>
      </c>
      <c r="C75" s="48" t="s">
        <v>113</v>
      </c>
      <c r="D75" s="66" t="s">
        <v>137</v>
      </c>
      <c r="E75" s="292" t="s">
        <v>166</v>
      </c>
      <c r="F75" s="100" t="s">
        <v>220</v>
      </c>
      <c r="G75" s="177"/>
      <c r="H75" s="207"/>
      <c r="I75" s="207"/>
      <c r="J75" s="39"/>
      <c r="K75" s="4"/>
      <c r="L75" s="6"/>
      <c r="M75" s="4"/>
    </row>
    <row r="76" spans="1:13" ht="15" x14ac:dyDescent="0.25">
      <c r="A76" s="3"/>
      <c r="B76" s="13" t="s">
        <v>80</v>
      </c>
      <c r="C76" s="48"/>
      <c r="D76" s="66"/>
      <c r="E76" s="296"/>
      <c r="F76" s="95"/>
      <c r="G76" s="176"/>
      <c r="H76" s="206"/>
      <c r="I76" s="206"/>
      <c r="J76" s="39" t="s">
        <v>13</v>
      </c>
      <c r="K76" s="4">
        <v>30</v>
      </c>
      <c r="L76" s="6"/>
      <c r="M76" s="4"/>
    </row>
    <row r="77" spans="1:13" x14ac:dyDescent="0.25">
      <c r="A77" s="3"/>
      <c r="B77" s="13" t="s">
        <v>81</v>
      </c>
      <c r="C77" s="48"/>
      <c r="D77" s="66"/>
      <c r="E77" s="292"/>
      <c r="F77" s="92"/>
      <c r="G77" s="171"/>
      <c r="H77" s="56"/>
      <c r="I77" s="56"/>
      <c r="J77" s="39" t="s">
        <v>13</v>
      </c>
      <c r="K77" s="4"/>
      <c r="L77" s="6"/>
      <c r="M77" s="4"/>
    </row>
    <row r="78" spans="1:13" ht="15" x14ac:dyDescent="0.25">
      <c r="A78" s="3"/>
      <c r="B78" s="13" t="s">
        <v>82</v>
      </c>
      <c r="C78" s="48"/>
      <c r="D78" s="66"/>
      <c r="E78" s="296"/>
      <c r="F78" s="95"/>
      <c r="G78" s="176"/>
      <c r="H78" s="206"/>
      <c r="I78" s="206"/>
      <c r="J78" s="39" t="s">
        <v>13</v>
      </c>
      <c r="K78" s="4">
        <v>36</v>
      </c>
      <c r="L78" s="6"/>
      <c r="M78" s="4"/>
    </row>
    <row r="79" spans="1:13" x14ac:dyDescent="0.25">
      <c r="A79" s="3"/>
      <c r="B79" s="13" t="s">
        <v>83</v>
      </c>
      <c r="C79" s="48"/>
      <c r="D79" s="66"/>
      <c r="E79" s="71"/>
      <c r="F79" s="92"/>
      <c r="G79" s="171"/>
      <c r="H79" s="56"/>
      <c r="I79" s="56"/>
      <c r="J79" s="39" t="s">
        <v>13</v>
      </c>
      <c r="K79" s="4">
        <v>62</v>
      </c>
      <c r="L79" s="6"/>
      <c r="M79" s="4"/>
    </row>
    <row r="80" spans="1:13" ht="108" customHeight="1" x14ac:dyDescent="0.25">
      <c r="A80" s="3">
        <v>40</v>
      </c>
      <c r="B80" s="80" t="s">
        <v>320</v>
      </c>
      <c r="C80" s="56" t="s">
        <v>117</v>
      </c>
      <c r="D80" s="92" t="s">
        <v>118</v>
      </c>
      <c r="E80" s="139" t="s">
        <v>167</v>
      </c>
      <c r="F80" s="100" t="s">
        <v>220</v>
      </c>
      <c r="G80" s="177" t="s">
        <v>295</v>
      </c>
      <c r="H80" s="56" t="s">
        <v>331</v>
      </c>
      <c r="I80" s="225" t="s">
        <v>373</v>
      </c>
      <c r="J80" s="39" t="s">
        <v>21</v>
      </c>
      <c r="K80" s="4">
        <v>8</v>
      </c>
      <c r="L80" s="6"/>
      <c r="M80" s="4"/>
    </row>
    <row r="81" spans="1:13" ht="120" x14ac:dyDescent="0.25">
      <c r="A81" s="3">
        <v>41</v>
      </c>
      <c r="B81" s="221" t="s">
        <v>332</v>
      </c>
      <c r="C81" s="56" t="s">
        <v>63</v>
      </c>
      <c r="D81" s="92" t="s">
        <v>114</v>
      </c>
      <c r="E81" s="195" t="s">
        <v>168</v>
      </c>
      <c r="F81" s="191" t="s">
        <v>220</v>
      </c>
      <c r="G81" s="177" t="s">
        <v>296</v>
      </c>
      <c r="H81" s="207" t="s">
        <v>333</v>
      </c>
      <c r="I81" s="225" t="s">
        <v>373</v>
      </c>
      <c r="J81" s="43" t="s">
        <v>10</v>
      </c>
      <c r="K81" s="4">
        <v>4.5</v>
      </c>
      <c r="L81" s="6"/>
      <c r="M81" s="4"/>
    </row>
    <row r="82" spans="1:13" ht="15" x14ac:dyDescent="0.25">
      <c r="A82" s="3">
        <v>42</v>
      </c>
      <c r="B82" s="13" t="s">
        <v>28</v>
      </c>
      <c r="C82" s="48"/>
      <c r="D82" s="66"/>
      <c r="E82" s="97"/>
      <c r="F82" s="95"/>
      <c r="G82" s="176"/>
      <c r="H82" s="206"/>
      <c r="I82" s="206"/>
      <c r="J82" s="39"/>
      <c r="K82" s="4"/>
      <c r="L82" s="6"/>
      <c r="M82" s="4"/>
    </row>
    <row r="83" spans="1:13" x14ac:dyDescent="0.25">
      <c r="A83" s="3"/>
      <c r="B83" s="13" t="s">
        <v>29</v>
      </c>
      <c r="C83" s="48"/>
      <c r="D83" s="66"/>
      <c r="E83" s="101"/>
      <c r="F83" s="92"/>
      <c r="G83" s="171"/>
      <c r="H83" s="56"/>
      <c r="I83" s="56"/>
      <c r="J83" s="39" t="s">
        <v>21</v>
      </c>
      <c r="K83" s="4">
        <v>2</v>
      </c>
      <c r="L83" s="6"/>
      <c r="M83" s="4"/>
    </row>
    <row r="84" spans="1:13" ht="15" x14ac:dyDescent="0.25">
      <c r="A84" s="3"/>
      <c r="B84" s="13" t="s">
        <v>30</v>
      </c>
      <c r="C84" s="48"/>
      <c r="D84" s="66"/>
      <c r="E84" s="97"/>
      <c r="F84" s="95"/>
      <c r="G84" s="176"/>
      <c r="H84" s="206"/>
      <c r="I84" s="206"/>
      <c r="J84" s="39" t="s">
        <v>21</v>
      </c>
      <c r="K84" s="4"/>
      <c r="L84" s="6"/>
      <c r="M84" s="4"/>
    </row>
    <row r="85" spans="1:13" x14ac:dyDescent="0.25">
      <c r="A85" s="3"/>
      <c r="B85" s="13" t="s">
        <v>31</v>
      </c>
      <c r="C85" s="48"/>
      <c r="D85" s="66"/>
      <c r="E85" s="101"/>
      <c r="F85" s="92"/>
      <c r="G85" s="171"/>
      <c r="H85" s="56"/>
      <c r="I85" s="56"/>
      <c r="J85" s="39" t="s">
        <v>21</v>
      </c>
      <c r="K85" s="4">
        <v>4</v>
      </c>
      <c r="L85" s="6"/>
      <c r="M85" s="4"/>
    </row>
    <row r="86" spans="1:13" ht="15" x14ac:dyDescent="0.25">
      <c r="A86" s="3"/>
      <c r="B86" s="13" t="s">
        <v>32</v>
      </c>
      <c r="C86" s="48"/>
      <c r="D86" s="66"/>
      <c r="E86" s="97"/>
      <c r="F86" s="95"/>
      <c r="G86" s="176"/>
      <c r="H86" s="206"/>
      <c r="I86" s="206"/>
      <c r="J86" s="39" t="s">
        <v>21</v>
      </c>
      <c r="K86" s="4"/>
      <c r="L86" s="6"/>
      <c r="M86" s="4"/>
    </row>
    <row r="87" spans="1:13" ht="38.25" x14ac:dyDescent="0.25">
      <c r="A87" s="3">
        <v>43</v>
      </c>
      <c r="B87" s="13" t="s">
        <v>33</v>
      </c>
      <c r="C87" s="297" t="s">
        <v>115</v>
      </c>
      <c r="D87" s="299" t="s">
        <v>116</v>
      </c>
      <c r="E87" s="292" t="s">
        <v>169</v>
      </c>
      <c r="F87" s="75"/>
      <c r="G87" s="170"/>
      <c r="H87" s="192"/>
      <c r="I87" s="222"/>
      <c r="J87" s="39"/>
      <c r="K87" s="4"/>
      <c r="L87" s="6"/>
      <c r="M87" s="4"/>
    </row>
    <row r="88" spans="1:13" ht="15" x14ac:dyDescent="0.25">
      <c r="A88" s="3"/>
      <c r="B88" s="13" t="s">
        <v>34</v>
      </c>
      <c r="C88" s="298"/>
      <c r="D88" s="300"/>
      <c r="E88" s="296"/>
      <c r="F88" s="79"/>
      <c r="G88" s="169"/>
      <c r="H88" s="196"/>
      <c r="I88" s="196"/>
      <c r="J88" s="39" t="s">
        <v>13</v>
      </c>
      <c r="K88" s="4">
        <v>140</v>
      </c>
      <c r="L88" s="6"/>
      <c r="M88" s="4"/>
    </row>
    <row r="89" spans="1:13" ht="38.25" x14ac:dyDescent="0.25">
      <c r="A89" s="3">
        <v>44</v>
      </c>
      <c r="B89" s="13" t="s">
        <v>35</v>
      </c>
      <c r="C89" s="48"/>
      <c r="D89" s="66"/>
      <c r="E89" s="101"/>
      <c r="F89" s="92"/>
      <c r="G89" s="171"/>
      <c r="H89" s="56"/>
      <c r="I89" s="56"/>
      <c r="J89" s="39"/>
      <c r="K89" s="4"/>
      <c r="L89" s="6"/>
      <c r="M89" s="4"/>
    </row>
    <row r="90" spans="1:13" ht="15" customHeight="1" x14ac:dyDescent="0.25">
      <c r="A90" s="3"/>
      <c r="B90" s="13" t="s">
        <v>36</v>
      </c>
      <c r="C90" s="48"/>
      <c r="D90" s="66"/>
      <c r="E90" s="97"/>
      <c r="F90" s="95"/>
      <c r="G90" s="176"/>
      <c r="H90" s="206"/>
      <c r="I90" s="206"/>
      <c r="J90" s="39"/>
      <c r="K90" s="4"/>
      <c r="L90" s="6"/>
      <c r="M90" s="4"/>
    </row>
    <row r="91" spans="1:13" ht="15" customHeight="1" x14ac:dyDescent="0.25">
      <c r="A91" s="3"/>
      <c r="B91" s="13" t="s">
        <v>37</v>
      </c>
      <c r="C91" s="48"/>
      <c r="D91" s="66"/>
      <c r="E91" s="77"/>
      <c r="F91" s="95"/>
      <c r="G91" s="176"/>
      <c r="H91" s="206"/>
      <c r="I91" s="206"/>
      <c r="J91" s="39" t="s">
        <v>21</v>
      </c>
      <c r="K91" s="4">
        <v>9</v>
      </c>
      <c r="L91" s="6"/>
      <c r="M91" s="4"/>
    </row>
    <row r="92" spans="1:13" ht="15" customHeight="1" x14ac:dyDescent="0.25">
      <c r="A92" s="3"/>
      <c r="B92" s="13" t="s">
        <v>38</v>
      </c>
      <c r="C92" s="48"/>
      <c r="D92" s="66"/>
      <c r="E92" s="77"/>
      <c r="F92" s="95"/>
      <c r="G92" s="176"/>
      <c r="H92" s="206"/>
      <c r="I92" s="206"/>
      <c r="J92" s="39"/>
      <c r="K92" s="4"/>
      <c r="L92" s="6"/>
      <c r="M92" s="4"/>
    </row>
    <row r="93" spans="1:13" ht="15" customHeight="1" x14ac:dyDescent="0.25">
      <c r="A93" s="3"/>
      <c r="B93" s="13" t="s">
        <v>39</v>
      </c>
      <c r="C93" s="48"/>
      <c r="D93" s="66"/>
      <c r="E93" s="77"/>
      <c r="F93" s="95"/>
      <c r="G93" s="176"/>
      <c r="H93" s="206"/>
      <c r="I93" s="206"/>
      <c r="J93" s="39" t="s">
        <v>21</v>
      </c>
      <c r="K93" s="4">
        <v>9</v>
      </c>
      <c r="L93" s="6"/>
      <c r="M93" s="4"/>
    </row>
    <row r="94" spans="1:13" ht="15" customHeight="1" x14ac:dyDescent="0.25">
      <c r="A94" s="3"/>
      <c r="B94" s="13" t="s">
        <v>40</v>
      </c>
      <c r="C94" s="48"/>
      <c r="D94" s="66"/>
      <c r="E94" s="77"/>
      <c r="F94" s="95"/>
      <c r="G94" s="176"/>
      <c r="H94" s="206"/>
      <c r="I94" s="206"/>
      <c r="J94" s="39"/>
      <c r="K94" s="4"/>
      <c r="L94" s="6"/>
      <c r="M94" s="4"/>
    </row>
    <row r="95" spans="1:13" x14ac:dyDescent="0.25">
      <c r="A95" s="3"/>
      <c r="B95" s="13" t="s">
        <v>41</v>
      </c>
      <c r="C95" s="48"/>
      <c r="D95" s="66"/>
      <c r="E95" s="163"/>
      <c r="F95" s="92"/>
      <c r="G95" s="171"/>
      <c r="H95" s="56"/>
      <c r="I95" s="56"/>
      <c r="J95" s="39" t="s">
        <v>21</v>
      </c>
      <c r="K95" s="4">
        <v>9</v>
      </c>
      <c r="L95" s="6"/>
      <c r="M95" s="4"/>
    </row>
    <row r="96" spans="1:13" ht="55.5" customHeight="1" x14ac:dyDescent="0.25">
      <c r="A96" s="3">
        <v>45</v>
      </c>
      <c r="B96" s="26" t="s">
        <v>78</v>
      </c>
      <c r="C96" s="48" t="s">
        <v>120</v>
      </c>
      <c r="D96" s="66" t="s">
        <v>119</v>
      </c>
      <c r="E96" s="72" t="s">
        <v>169</v>
      </c>
      <c r="F96" s="79"/>
      <c r="G96" s="169"/>
      <c r="H96" s="196"/>
      <c r="I96" s="196"/>
      <c r="J96" s="39"/>
      <c r="K96" s="4"/>
      <c r="L96" s="6"/>
      <c r="M96" s="4"/>
    </row>
    <row r="97" spans="1:13" x14ac:dyDescent="0.25">
      <c r="A97" s="3"/>
      <c r="B97" s="26" t="s">
        <v>37</v>
      </c>
      <c r="C97" s="48"/>
      <c r="D97" s="66"/>
      <c r="E97" s="71"/>
      <c r="F97" s="92"/>
      <c r="G97" s="171"/>
      <c r="H97" s="56"/>
      <c r="I97" s="56"/>
      <c r="J97" s="39" t="s">
        <v>21</v>
      </c>
      <c r="K97" s="4">
        <v>70</v>
      </c>
      <c r="L97" s="6"/>
      <c r="M97" s="4"/>
    </row>
    <row r="98" spans="1:13" ht="45" x14ac:dyDescent="0.25">
      <c r="A98" s="3">
        <v>46</v>
      </c>
      <c r="B98" s="42" t="s">
        <v>230</v>
      </c>
      <c r="C98" s="56"/>
      <c r="D98" s="92"/>
      <c r="E98" s="103" t="s">
        <v>170</v>
      </c>
      <c r="F98" s="279" t="s">
        <v>243</v>
      </c>
      <c r="G98" s="179"/>
      <c r="H98" s="209"/>
      <c r="I98" s="209"/>
      <c r="J98" s="43" t="s">
        <v>10</v>
      </c>
      <c r="K98" s="4">
        <v>57</v>
      </c>
      <c r="L98" s="6"/>
      <c r="M98" s="4"/>
    </row>
    <row r="99" spans="1:13" ht="48" customHeight="1" x14ac:dyDescent="0.25">
      <c r="A99" s="3">
        <v>47</v>
      </c>
      <c r="B99" s="42" t="s">
        <v>231</v>
      </c>
      <c r="C99" s="56"/>
      <c r="D99" s="92"/>
      <c r="E99" s="103"/>
      <c r="F99" s="280"/>
      <c r="G99" s="177"/>
      <c r="H99" s="207"/>
      <c r="I99" s="207"/>
      <c r="J99" s="43" t="s">
        <v>10</v>
      </c>
      <c r="K99" s="4">
        <v>57</v>
      </c>
      <c r="L99" s="6"/>
      <c r="M99" s="4"/>
    </row>
    <row r="100" spans="1:13" ht="76.5" x14ac:dyDescent="0.25">
      <c r="A100" s="3">
        <v>48</v>
      </c>
      <c r="B100" s="26" t="s">
        <v>334</v>
      </c>
      <c r="C100" s="48" t="s">
        <v>122</v>
      </c>
      <c r="D100" s="66" t="s">
        <v>121</v>
      </c>
      <c r="E100" s="103"/>
      <c r="F100" s="92" t="s">
        <v>244</v>
      </c>
      <c r="G100" s="171"/>
      <c r="H100" s="56"/>
      <c r="I100" s="56"/>
      <c r="J100" s="40" t="s">
        <v>42</v>
      </c>
      <c r="K100" s="4">
        <v>15</v>
      </c>
      <c r="L100" s="6"/>
      <c r="M100" s="4"/>
    </row>
    <row r="101" spans="1:13" ht="15" customHeight="1" x14ac:dyDescent="0.25">
      <c r="A101" s="3">
        <v>49</v>
      </c>
      <c r="B101" s="13" t="s">
        <v>44</v>
      </c>
      <c r="C101" s="297" t="s">
        <v>123</v>
      </c>
      <c r="D101" s="299" t="s">
        <v>138</v>
      </c>
      <c r="E101" s="306" t="s">
        <v>169</v>
      </c>
      <c r="F101" s="281"/>
      <c r="G101" s="180"/>
      <c r="H101" s="210"/>
      <c r="I101" s="210"/>
      <c r="J101" s="39"/>
      <c r="K101" s="4"/>
      <c r="L101" s="6"/>
      <c r="M101" s="4"/>
    </row>
    <row r="102" spans="1:13" ht="25.5" customHeight="1" x14ac:dyDescent="0.25">
      <c r="A102" s="3"/>
      <c r="B102" s="13" t="s">
        <v>45</v>
      </c>
      <c r="C102" s="301"/>
      <c r="D102" s="325"/>
      <c r="E102" s="307"/>
      <c r="F102" s="282"/>
      <c r="G102" s="181"/>
      <c r="H102" s="211"/>
      <c r="I102" s="211"/>
      <c r="J102" s="39" t="s">
        <v>9</v>
      </c>
      <c r="K102" s="4">
        <v>50</v>
      </c>
      <c r="L102" s="6"/>
      <c r="M102" s="4"/>
    </row>
    <row r="103" spans="1:13" ht="15" customHeight="1" x14ac:dyDescent="0.25">
      <c r="A103" s="3"/>
      <c r="B103" s="13"/>
      <c r="C103" s="301"/>
      <c r="D103" s="325"/>
      <c r="E103" s="307"/>
      <c r="F103" s="282"/>
      <c r="G103" s="181"/>
      <c r="H103" s="211"/>
      <c r="I103" s="211"/>
      <c r="J103" s="40"/>
      <c r="K103" s="4"/>
      <c r="L103" s="6"/>
      <c r="M103" s="4"/>
    </row>
    <row r="104" spans="1:13" ht="89.25" x14ac:dyDescent="0.25">
      <c r="A104" s="3">
        <v>50</v>
      </c>
      <c r="B104" s="13" t="s">
        <v>43</v>
      </c>
      <c r="C104" s="301"/>
      <c r="D104" s="325"/>
      <c r="E104" s="307"/>
      <c r="F104" s="282"/>
      <c r="G104" s="181"/>
      <c r="H104" s="211"/>
      <c r="I104" s="211"/>
      <c r="J104" s="39" t="s">
        <v>10</v>
      </c>
      <c r="K104" s="4">
        <v>985</v>
      </c>
      <c r="L104" s="6"/>
      <c r="M104" s="4"/>
    </row>
    <row r="105" spans="1:13" ht="63" customHeight="1" x14ac:dyDescent="0.25">
      <c r="A105" s="3">
        <v>51</v>
      </c>
      <c r="B105" s="13" t="s">
        <v>46</v>
      </c>
      <c r="C105" s="298"/>
      <c r="D105" s="300"/>
      <c r="E105" s="307"/>
      <c r="F105" s="283"/>
      <c r="G105" s="182"/>
      <c r="H105" s="212"/>
      <c r="I105" s="212"/>
      <c r="J105" s="39" t="s">
        <v>10</v>
      </c>
      <c r="K105" s="4">
        <v>985</v>
      </c>
      <c r="L105" s="6"/>
      <c r="M105" s="4"/>
    </row>
    <row r="106" spans="1:13" ht="51" customHeight="1" x14ac:dyDescent="0.25">
      <c r="A106" s="3"/>
      <c r="B106" s="104" t="s">
        <v>47</v>
      </c>
      <c r="C106" s="297" t="s">
        <v>124</v>
      </c>
      <c r="D106" s="299" t="s">
        <v>139</v>
      </c>
      <c r="E106" s="302" t="s">
        <v>171</v>
      </c>
      <c r="F106" s="276" t="s">
        <v>207</v>
      </c>
      <c r="G106" s="170"/>
      <c r="H106" s="192"/>
      <c r="I106" s="222"/>
      <c r="J106" s="104"/>
      <c r="K106" s="104"/>
      <c r="L106" s="6"/>
      <c r="M106" s="4"/>
    </row>
    <row r="107" spans="1:13" x14ac:dyDescent="0.25">
      <c r="A107" s="3"/>
      <c r="B107" s="89" t="s">
        <v>140</v>
      </c>
      <c r="C107" s="301"/>
      <c r="D107" s="325"/>
      <c r="E107" s="302"/>
      <c r="F107" s="277"/>
      <c r="G107" s="167"/>
      <c r="H107" s="193"/>
      <c r="I107" s="223"/>
      <c r="J107" s="104" t="s">
        <v>10</v>
      </c>
      <c r="K107" s="104">
        <v>200</v>
      </c>
      <c r="L107" s="6"/>
      <c r="M107" s="4"/>
    </row>
    <row r="108" spans="1:13" ht="63.75" x14ac:dyDescent="0.25">
      <c r="A108" s="3"/>
      <c r="B108" s="89" t="s">
        <v>68</v>
      </c>
      <c r="C108" s="298"/>
      <c r="D108" s="300"/>
      <c r="E108" s="302"/>
      <c r="F108" s="277"/>
      <c r="G108" s="167"/>
      <c r="H108" s="193"/>
      <c r="I108" s="223"/>
      <c r="J108" s="104" t="s">
        <v>10</v>
      </c>
      <c r="K108" s="104">
        <v>230</v>
      </c>
      <c r="L108" s="6"/>
      <c r="M108" s="4"/>
    </row>
    <row r="109" spans="1:13" ht="15" customHeight="1" x14ac:dyDescent="0.25">
      <c r="A109" s="303">
        <v>52</v>
      </c>
      <c r="B109" s="13" t="s">
        <v>49</v>
      </c>
      <c r="C109" s="48"/>
      <c r="D109" s="66"/>
      <c r="E109" s="97"/>
      <c r="F109" s="95"/>
      <c r="G109" s="176"/>
      <c r="H109" s="206"/>
      <c r="I109" s="206"/>
      <c r="J109" s="39"/>
      <c r="K109" s="4"/>
      <c r="L109" s="6"/>
      <c r="M109" s="4"/>
    </row>
    <row r="110" spans="1:13" x14ac:dyDescent="0.25">
      <c r="A110" s="304"/>
      <c r="B110" s="13" t="s">
        <v>245</v>
      </c>
      <c r="C110" s="48"/>
      <c r="D110" s="66"/>
      <c r="E110" s="101"/>
      <c r="F110" s="276" t="s">
        <v>260</v>
      </c>
      <c r="G110" s="170"/>
      <c r="H110" s="192"/>
      <c r="I110" s="222"/>
      <c r="J110" s="39" t="s">
        <v>13</v>
      </c>
      <c r="K110" s="4">
        <v>33</v>
      </c>
      <c r="L110" s="6"/>
      <c r="M110" s="4"/>
    </row>
    <row r="111" spans="1:13" ht="15" customHeight="1" x14ac:dyDescent="0.25">
      <c r="A111" s="304"/>
      <c r="B111" s="13" t="s">
        <v>246</v>
      </c>
      <c r="C111" s="48"/>
      <c r="D111" s="66"/>
      <c r="E111" s="97"/>
      <c r="F111" s="277"/>
      <c r="G111" s="167"/>
      <c r="H111" s="193"/>
      <c r="I111" s="223"/>
      <c r="J111" s="39" t="s">
        <v>13</v>
      </c>
      <c r="K111" s="4">
        <v>27</v>
      </c>
      <c r="L111" s="6"/>
      <c r="M111" s="4"/>
    </row>
    <row r="112" spans="1:13" x14ac:dyDescent="0.25">
      <c r="A112" s="304"/>
      <c r="B112" s="13" t="s">
        <v>247</v>
      </c>
      <c r="C112" s="48"/>
      <c r="D112" s="66"/>
      <c r="E112" s="101"/>
      <c r="F112" s="277"/>
      <c r="G112" s="167"/>
      <c r="H112" s="193"/>
      <c r="I112" s="223"/>
      <c r="J112" s="39" t="s">
        <v>21</v>
      </c>
      <c r="K112" s="4">
        <v>8</v>
      </c>
      <c r="L112" s="6"/>
      <c r="M112" s="4"/>
    </row>
    <row r="113" spans="1:13" ht="15" customHeight="1" x14ac:dyDescent="0.25">
      <c r="A113" s="304"/>
      <c r="B113" s="13" t="s">
        <v>248</v>
      </c>
      <c r="C113" s="48"/>
      <c r="D113" s="66"/>
      <c r="E113" s="97"/>
      <c r="F113" s="277"/>
      <c r="G113" s="167"/>
      <c r="H113" s="193"/>
      <c r="I113" s="223"/>
      <c r="J113" s="39" t="s">
        <v>21</v>
      </c>
      <c r="K113" s="4">
        <v>5</v>
      </c>
      <c r="L113" s="6"/>
      <c r="M113" s="4"/>
    </row>
    <row r="114" spans="1:13" x14ac:dyDescent="0.25">
      <c r="A114" s="304"/>
      <c r="B114" s="13" t="s">
        <v>249</v>
      </c>
      <c r="C114" s="48"/>
      <c r="D114" s="66"/>
      <c r="E114" s="101"/>
      <c r="F114" s="277"/>
      <c r="G114" s="167"/>
      <c r="H114" s="193"/>
      <c r="I114" s="223"/>
      <c r="J114" s="39" t="s">
        <v>21</v>
      </c>
      <c r="K114" s="4">
        <v>5</v>
      </c>
      <c r="L114" s="6"/>
      <c r="M114" s="4"/>
    </row>
    <row r="115" spans="1:13" ht="15" customHeight="1" x14ac:dyDescent="0.25">
      <c r="A115" s="304"/>
      <c r="B115" s="13" t="s">
        <v>250</v>
      </c>
      <c r="C115" s="48"/>
      <c r="D115" s="66"/>
      <c r="E115" s="97"/>
      <c r="F115" s="277"/>
      <c r="G115" s="167"/>
      <c r="H115" s="193"/>
      <c r="I115" s="223"/>
      <c r="J115" s="39" t="s">
        <v>21</v>
      </c>
      <c r="K115" s="4">
        <v>8</v>
      </c>
      <c r="L115" s="6"/>
      <c r="M115" s="4"/>
    </row>
    <row r="116" spans="1:13" x14ac:dyDescent="0.25">
      <c r="A116" s="304"/>
      <c r="B116" s="13" t="s">
        <v>251</v>
      </c>
      <c r="C116" s="48"/>
      <c r="D116" s="66"/>
      <c r="E116" s="101"/>
      <c r="F116" s="277"/>
      <c r="G116" s="167"/>
      <c r="H116" s="193"/>
      <c r="I116" s="223"/>
      <c r="J116" s="39" t="s">
        <v>21</v>
      </c>
      <c r="K116" s="4">
        <v>8</v>
      </c>
      <c r="L116" s="6"/>
      <c r="M116" s="4"/>
    </row>
    <row r="117" spans="1:13" ht="15" customHeight="1" x14ac:dyDescent="0.25">
      <c r="A117" s="304"/>
      <c r="B117" s="13" t="s">
        <v>252</v>
      </c>
      <c r="C117" s="48"/>
      <c r="D117" s="66"/>
      <c r="E117" s="97"/>
      <c r="F117" s="277"/>
      <c r="G117" s="167"/>
      <c r="H117" s="193"/>
      <c r="I117" s="223"/>
      <c r="J117" s="39" t="s">
        <v>21</v>
      </c>
      <c r="K117" s="4">
        <v>2</v>
      </c>
      <c r="L117" s="6"/>
      <c r="M117" s="4"/>
    </row>
    <row r="118" spans="1:13" x14ac:dyDescent="0.25">
      <c r="A118" s="304"/>
      <c r="B118" s="13" t="s">
        <v>253</v>
      </c>
      <c r="C118" s="48"/>
      <c r="D118" s="66"/>
      <c r="E118" s="101"/>
      <c r="F118" s="277"/>
      <c r="G118" s="167"/>
      <c r="H118" s="193"/>
      <c r="I118" s="223"/>
      <c r="J118" s="39" t="s">
        <v>21</v>
      </c>
      <c r="K118" s="4">
        <v>30</v>
      </c>
      <c r="L118" s="6"/>
      <c r="M118" s="4"/>
    </row>
    <row r="119" spans="1:13" ht="15" customHeight="1" x14ac:dyDescent="0.25">
      <c r="A119" s="304"/>
      <c r="B119" s="13" t="s">
        <v>254</v>
      </c>
      <c r="C119" s="48"/>
      <c r="D119" s="66"/>
      <c r="E119" s="97"/>
      <c r="F119" s="277"/>
      <c r="G119" s="167"/>
      <c r="H119" s="193"/>
      <c r="I119" s="223"/>
      <c r="J119" s="39" t="s">
        <v>21</v>
      </c>
      <c r="K119" s="4">
        <v>8</v>
      </c>
      <c r="L119" s="6"/>
      <c r="M119" s="4"/>
    </row>
    <row r="120" spans="1:13" x14ac:dyDescent="0.25">
      <c r="A120" s="304"/>
      <c r="B120" s="13" t="s">
        <v>255</v>
      </c>
      <c r="C120" s="48"/>
      <c r="D120" s="66"/>
      <c r="E120" s="101"/>
      <c r="F120" s="277"/>
      <c r="G120" s="167"/>
      <c r="H120" s="193"/>
      <c r="I120" s="223"/>
      <c r="J120" s="39" t="s">
        <v>21</v>
      </c>
      <c r="K120" s="4">
        <v>18</v>
      </c>
      <c r="L120" s="6"/>
      <c r="M120" s="4"/>
    </row>
    <row r="121" spans="1:13" ht="15" x14ac:dyDescent="0.25">
      <c r="A121" s="304"/>
      <c r="B121" s="31" t="s">
        <v>256</v>
      </c>
      <c r="C121" s="48"/>
      <c r="D121" s="66"/>
      <c r="E121" s="97"/>
      <c r="F121" s="277"/>
      <c r="G121" s="167"/>
      <c r="H121" s="193"/>
      <c r="I121" s="223"/>
      <c r="J121" s="30" t="s">
        <v>13</v>
      </c>
      <c r="K121" s="30">
        <v>70</v>
      </c>
      <c r="L121" s="6"/>
      <c r="M121" s="4"/>
    </row>
    <row r="122" spans="1:13" ht="15" x14ac:dyDescent="0.25">
      <c r="A122" s="304"/>
      <c r="B122" s="31" t="s">
        <v>257</v>
      </c>
      <c r="C122" s="48"/>
      <c r="D122" s="66"/>
      <c r="E122" s="101"/>
      <c r="F122" s="277"/>
      <c r="G122" s="167"/>
      <c r="H122" s="193"/>
      <c r="I122" s="223"/>
      <c r="J122" s="30" t="s">
        <v>21</v>
      </c>
      <c r="K122" s="30">
        <v>5</v>
      </c>
      <c r="L122" s="6"/>
      <c r="M122" s="4"/>
    </row>
    <row r="123" spans="1:13" ht="15" x14ac:dyDescent="0.25">
      <c r="A123" s="304"/>
      <c r="B123" s="31" t="s">
        <v>258</v>
      </c>
      <c r="C123" s="48"/>
      <c r="D123" s="66"/>
      <c r="E123" s="97"/>
      <c r="F123" s="277"/>
      <c r="G123" s="167"/>
      <c r="H123" s="193"/>
      <c r="I123" s="223"/>
      <c r="J123" s="30" t="s">
        <v>21</v>
      </c>
      <c r="K123" s="30">
        <v>6</v>
      </c>
      <c r="L123" s="6"/>
      <c r="M123" s="4"/>
    </row>
    <row r="124" spans="1:13" ht="15" x14ac:dyDescent="0.25">
      <c r="A124" s="304"/>
      <c r="B124" s="31" t="s">
        <v>259</v>
      </c>
      <c r="C124" s="48"/>
      <c r="D124" s="66"/>
      <c r="E124" s="101"/>
      <c r="F124" s="277"/>
      <c r="G124" s="167"/>
      <c r="H124" s="193"/>
      <c r="I124" s="223"/>
      <c r="J124" s="30" t="s">
        <v>21</v>
      </c>
      <c r="K124" s="30">
        <v>5</v>
      </c>
      <c r="L124" s="6"/>
      <c r="M124" s="4"/>
    </row>
    <row r="125" spans="1:13" ht="15" customHeight="1" x14ac:dyDescent="0.25">
      <c r="A125" s="305"/>
      <c r="B125" s="13"/>
      <c r="C125" s="48"/>
      <c r="D125" s="66"/>
      <c r="E125" s="97"/>
      <c r="F125" s="278"/>
      <c r="G125" s="168"/>
      <c r="H125" s="194"/>
      <c r="I125" s="224"/>
      <c r="J125" s="39"/>
      <c r="K125" s="4"/>
      <c r="L125" s="6"/>
      <c r="M125" s="4"/>
    </row>
    <row r="126" spans="1:13" ht="89.25" x14ac:dyDescent="0.25">
      <c r="A126" s="3"/>
      <c r="B126" s="104" t="s">
        <v>50</v>
      </c>
      <c r="C126" s="284"/>
      <c r="D126" s="287"/>
      <c r="E126" s="292" t="s">
        <v>172</v>
      </c>
      <c r="F126" s="276" t="s">
        <v>222</v>
      </c>
      <c r="G126" s="170"/>
      <c r="H126" s="192"/>
      <c r="I126" s="222"/>
      <c r="J126" s="104"/>
      <c r="K126" s="104"/>
      <c r="L126" s="6"/>
      <c r="M126" s="4"/>
    </row>
    <row r="127" spans="1:13" ht="15" customHeight="1" x14ac:dyDescent="0.25">
      <c r="A127" s="3"/>
      <c r="B127" s="104" t="s">
        <v>51</v>
      </c>
      <c r="C127" s="285"/>
      <c r="D127" s="288"/>
      <c r="E127" s="293"/>
      <c r="F127" s="277"/>
      <c r="G127" s="167"/>
      <c r="H127" s="193"/>
      <c r="I127" s="223"/>
      <c r="J127" s="104" t="s">
        <v>13</v>
      </c>
      <c r="K127" s="104">
        <v>60</v>
      </c>
      <c r="L127" s="6"/>
      <c r="M127" s="4"/>
    </row>
    <row r="128" spans="1:13" ht="15" x14ac:dyDescent="0.25">
      <c r="A128" s="3"/>
      <c r="B128" s="105" t="s">
        <v>75</v>
      </c>
      <c r="C128" s="286"/>
      <c r="D128" s="289"/>
      <c r="E128" s="294"/>
      <c r="F128" s="278"/>
      <c r="G128" s="168"/>
      <c r="H128" s="194"/>
      <c r="I128" s="224"/>
      <c r="J128" s="104" t="s">
        <v>13</v>
      </c>
      <c r="K128" s="104">
        <v>70</v>
      </c>
      <c r="L128" s="6"/>
      <c r="M128" s="4"/>
    </row>
    <row r="129" spans="1:13" ht="38.25" x14ac:dyDescent="0.25">
      <c r="A129" s="3">
        <v>53</v>
      </c>
      <c r="B129" s="42" t="s">
        <v>233</v>
      </c>
      <c r="C129" s="56" t="s">
        <v>126</v>
      </c>
      <c r="D129" s="92" t="s">
        <v>125</v>
      </c>
      <c r="E129" s="292" t="s">
        <v>173</v>
      </c>
      <c r="F129" s="279" t="s">
        <v>234</v>
      </c>
      <c r="G129" s="179"/>
      <c r="H129" s="209"/>
      <c r="I129" s="209"/>
      <c r="J129" s="154" t="s">
        <v>13</v>
      </c>
      <c r="K129" s="155">
        <v>12</v>
      </c>
      <c r="L129" s="6"/>
      <c r="M129" s="4"/>
    </row>
    <row r="130" spans="1:13" ht="63.75" x14ac:dyDescent="0.25">
      <c r="A130" s="3"/>
      <c r="B130" s="148" t="s">
        <v>52</v>
      </c>
      <c r="C130" s="56" t="s">
        <v>64</v>
      </c>
      <c r="D130" s="92" t="s">
        <v>141</v>
      </c>
      <c r="E130" s="294"/>
      <c r="F130" s="280"/>
      <c r="G130" s="177"/>
      <c r="H130" s="207"/>
      <c r="I130" s="207"/>
      <c r="J130" s="43"/>
      <c r="K130" s="4"/>
      <c r="L130" s="6"/>
      <c r="M130" s="4"/>
    </row>
    <row r="131" spans="1:13" ht="66" customHeight="1" x14ac:dyDescent="0.25">
      <c r="A131" s="3">
        <v>54</v>
      </c>
      <c r="B131" s="32" t="s">
        <v>347</v>
      </c>
      <c r="C131" s="297" t="s">
        <v>127</v>
      </c>
      <c r="D131" s="299" t="s">
        <v>143</v>
      </c>
      <c r="E131" s="320" t="s">
        <v>174</v>
      </c>
      <c r="F131" s="315" t="s">
        <v>235</v>
      </c>
      <c r="G131" s="172"/>
      <c r="H131" s="202"/>
      <c r="I131" s="202"/>
      <c r="J131" s="327"/>
      <c r="K131" s="274"/>
      <c r="L131" s="272"/>
      <c r="M131" s="274"/>
    </row>
    <row r="132" spans="1:13" ht="73.5" customHeight="1" x14ac:dyDescent="0.25">
      <c r="A132" s="3"/>
      <c r="B132" s="32" t="s">
        <v>76</v>
      </c>
      <c r="C132" s="301"/>
      <c r="D132" s="325"/>
      <c r="E132" s="321"/>
      <c r="F132" s="319"/>
      <c r="G132" s="173"/>
      <c r="H132" s="203"/>
      <c r="I132" s="203"/>
      <c r="J132" s="328"/>
      <c r="K132" s="326"/>
      <c r="L132" s="330"/>
      <c r="M132" s="326"/>
    </row>
    <row r="133" spans="1:13" ht="99" customHeight="1" x14ac:dyDescent="0.25">
      <c r="A133" s="3"/>
      <c r="B133" s="32" t="s">
        <v>223</v>
      </c>
      <c r="C133" s="301"/>
      <c r="D133" s="325"/>
      <c r="E133" s="321"/>
      <c r="F133" s="319"/>
      <c r="G133" s="173"/>
      <c r="H133" s="203"/>
      <c r="I133" s="203"/>
      <c r="J133" s="328"/>
      <c r="K133" s="326"/>
      <c r="L133" s="330"/>
      <c r="M133" s="326"/>
    </row>
    <row r="134" spans="1:13" ht="54" customHeight="1" x14ac:dyDescent="0.25">
      <c r="A134" s="3"/>
      <c r="B134" s="32" t="s">
        <v>77</v>
      </c>
      <c r="C134" s="301"/>
      <c r="D134" s="325"/>
      <c r="E134" s="321"/>
      <c r="F134" s="319"/>
      <c r="G134" s="173"/>
      <c r="H134" s="203"/>
      <c r="I134" s="203"/>
      <c r="J134" s="328"/>
      <c r="K134" s="326"/>
      <c r="L134" s="330"/>
      <c r="M134" s="326"/>
    </row>
    <row r="135" spans="1:13" ht="25.5" x14ac:dyDescent="0.25">
      <c r="A135" s="3"/>
      <c r="B135" s="32" t="s">
        <v>358</v>
      </c>
      <c r="C135" s="298"/>
      <c r="D135" s="300"/>
      <c r="E135" s="296"/>
      <c r="F135" s="316"/>
      <c r="G135" s="169"/>
      <c r="H135" s="196"/>
      <c r="I135" s="196"/>
      <c r="J135" s="329"/>
      <c r="K135" s="275"/>
      <c r="L135" s="273"/>
      <c r="M135" s="275"/>
    </row>
    <row r="136" spans="1:13" ht="38.25" x14ac:dyDescent="0.25">
      <c r="A136" s="3"/>
      <c r="B136" s="153" t="s">
        <v>357</v>
      </c>
      <c r="C136" s="204"/>
      <c r="D136" s="152"/>
      <c r="E136" s="101"/>
      <c r="F136" s="92"/>
      <c r="G136" s="171"/>
      <c r="H136" s="56"/>
      <c r="I136" s="56"/>
      <c r="J136" s="43" t="s">
        <v>0</v>
      </c>
      <c r="K136" s="4">
        <v>3</v>
      </c>
      <c r="L136" s="6"/>
      <c r="M136" s="4"/>
    </row>
    <row r="137" spans="1:13" ht="38.25" x14ac:dyDescent="0.25">
      <c r="A137" s="3"/>
      <c r="B137" s="153" t="s">
        <v>359</v>
      </c>
      <c r="C137" s="204"/>
      <c r="D137" s="152"/>
      <c r="E137" s="103"/>
      <c r="F137" s="140"/>
      <c r="G137" s="178"/>
      <c r="H137" s="208"/>
      <c r="I137" s="208"/>
      <c r="J137" s="43" t="s">
        <v>0</v>
      </c>
      <c r="K137" s="4">
        <v>2</v>
      </c>
      <c r="L137" s="6"/>
      <c r="M137" s="4"/>
    </row>
    <row r="138" spans="1:13" ht="38.25" x14ac:dyDescent="0.25">
      <c r="A138" s="3"/>
      <c r="B138" s="153" t="s">
        <v>360</v>
      </c>
      <c r="C138" s="204"/>
      <c r="D138" s="152"/>
      <c r="E138" s="189"/>
      <c r="F138" s="92"/>
      <c r="G138" s="171"/>
      <c r="H138" s="56"/>
      <c r="I138" s="56"/>
      <c r="J138" s="43" t="s">
        <v>0</v>
      </c>
      <c r="K138" s="4">
        <v>3</v>
      </c>
      <c r="L138" s="6"/>
      <c r="M138" s="4"/>
    </row>
    <row r="139" spans="1:13" ht="105" customHeight="1" x14ac:dyDescent="0.25">
      <c r="A139" s="3">
        <v>55</v>
      </c>
      <c r="B139" s="13" t="s">
        <v>321</v>
      </c>
      <c r="C139" s="297" t="s">
        <v>128</v>
      </c>
      <c r="D139" s="299" t="s">
        <v>142</v>
      </c>
      <c r="E139" s="320" t="s">
        <v>175</v>
      </c>
      <c r="F139" s="319" t="s">
        <v>225</v>
      </c>
      <c r="G139" s="173" t="s">
        <v>297</v>
      </c>
      <c r="H139" s="203" t="s">
        <v>336</v>
      </c>
      <c r="I139" s="225" t="s">
        <v>373</v>
      </c>
      <c r="J139" s="327" t="s">
        <v>10</v>
      </c>
      <c r="K139" s="274">
        <v>120</v>
      </c>
      <c r="L139" s="333"/>
      <c r="M139" s="322"/>
    </row>
    <row r="140" spans="1:13" ht="38.25" x14ac:dyDescent="0.25">
      <c r="A140" s="3"/>
      <c r="B140" s="13" t="s">
        <v>322</v>
      </c>
      <c r="C140" s="301"/>
      <c r="D140" s="325"/>
      <c r="E140" s="321"/>
      <c r="F140" s="319"/>
      <c r="G140" s="173"/>
      <c r="H140" s="203"/>
      <c r="I140" s="203"/>
      <c r="J140" s="328"/>
      <c r="K140" s="326"/>
      <c r="L140" s="334"/>
      <c r="M140" s="323"/>
    </row>
    <row r="141" spans="1:13" ht="39.75" customHeight="1" x14ac:dyDescent="0.25">
      <c r="A141" s="3"/>
      <c r="B141" s="13" t="s">
        <v>224</v>
      </c>
      <c r="C141" s="301"/>
      <c r="D141" s="325"/>
      <c r="E141" s="321"/>
      <c r="F141" s="319"/>
      <c r="G141" s="173"/>
      <c r="H141" s="203"/>
      <c r="I141" s="203"/>
      <c r="J141" s="328"/>
      <c r="K141" s="326"/>
      <c r="L141" s="334"/>
      <c r="M141" s="323"/>
    </row>
    <row r="142" spans="1:13" ht="51.75" customHeight="1" x14ac:dyDescent="0.25">
      <c r="A142" s="3"/>
      <c r="B142" s="13" t="s">
        <v>53</v>
      </c>
      <c r="C142" s="301"/>
      <c r="D142" s="325"/>
      <c r="E142" s="321"/>
      <c r="F142" s="319"/>
      <c r="G142" s="173"/>
      <c r="H142" s="203"/>
      <c r="I142" s="203"/>
      <c r="J142" s="328"/>
      <c r="K142" s="326"/>
      <c r="L142" s="334"/>
      <c r="M142" s="323"/>
    </row>
    <row r="143" spans="1:13" ht="52.5" customHeight="1" x14ac:dyDescent="0.25">
      <c r="A143" s="3"/>
      <c r="B143" s="13" t="s">
        <v>54</v>
      </c>
      <c r="C143" s="301"/>
      <c r="D143" s="325"/>
      <c r="E143" s="321"/>
      <c r="F143" s="319"/>
      <c r="G143" s="173"/>
      <c r="H143" s="203"/>
      <c r="I143" s="203"/>
      <c r="J143" s="328"/>
      <c r="K143" s="326"/>
      <c r="L143" s="334"/>
      <c r="M143" s="323"/>
    </row>
    <row r="144" spans="1:13" ht="36" customHeight="1" x14ac:dyDescent="0.25">
      <c r="A144" s="3"/>
      <c r="B144" s="13" t="s">
        <v>55</v>
      </c>
      <c r="C144" s="301"/>
      <c r="D144" s="325"/>
      <c r="E144" s="321"/>
      <c r="F144" s="319"/>
      <c r="G144" s="173"/>
      <c r="H144" s="203"/>
      <c r="I144" s="203"/>
      <c r="J144" s="328"/>
      <c r="K144" s="326"/>
      <c r="L144" s="334"/>
      <c r="M144" s="323"/>
    </row>
    <row r="145" spans="1:13" ht="37.5" customHeight="1" x14ac:dyDescent="0.25">
      <c r="A145" s="3"/>
      <c r="B145" s="13" t="s">
        <v>56</v>
      </c>
      <c r="C145" s="301"/>
      <c r="D145" s="325"/>
      <c r="E145" s="321"/>
      <c r="F145" s="319"/>
      <c r="G145" s="173"/>
      <c r="H145" s="203"/>
      <c r="I145" s="203"/>
      <c r="J145" s="328"/>
      <c r="K145" s="326"/>
      <c r="L145" s="334"/>
      <c r="M145" s="323"/>
    </row>
    <row r="146" spans="1:13" ht="41.25" customHeight="1" x14ac:dyDescent="0.25">
      <c r="A146" s="3"/>
      <c r="B146" s="13" t="s">
        <v>335</v>
      </c>
      <c r="C146" s="301"/>
      <c r="D146" s="325"/>
      <c r="E146" s="321"/>
      <c r="F146" s="319"/>
      <c r="G146" s="173"/>
      <c r="H146" s="203"/>
      <c r="I146" s="203"/>
      <c r="J146" s="328"/>
      <c r="K146" s="326"/>
      <c r="L146" s="334"/>
      <c r="M146" s="323"/>
    </row>
    <row r="147" spans="1:13" ht="165.75" x14ac:dyDescent="0.25">
      <c r="A147" s="3"/>
      <c r="B147" s="13" t="s">
        <v>348</v>
      </c>
      <c r="C147" s="298"/>
      <c r="D147" s="300"/>
      <c r="E147" s="296"/>
      <c r="F147" s="316"/>
      <c r="G147" s="169"/>
      <c r="H147" s="196"/>
      <c r="I147" s="196"/>
      <c r="J147" s="329"/>
      <c r="K147" s="275"/>
      <c r="L147" s="335"/>
      <c r="M147" s="324"/>
    </row>
    <row r="148" spans="1:13" ht="124.5" customHeight="1" x14ac:dyDescent="0.25">
      <c r="A148" s="3">
        <v>56</v>
      </c>
      <c r="B148" s="17" t="s">
        <v>79</v>
      </c>
      <c r="C148" s="57" t="s">
        <v>129</v>
      </c>
      <c r="D148" s="68" t="s">
        <v>130</v>
      </c>
      <c r="E148" s="97"/>
      <c r="F148" s="152"/>
      <c r="G148" s="174"/>
      <c r="H148" s="204"/>
      <c r="I148" s="204"/>
      <c r="J148" s="39"/>
      <c r="K148" s="4"/>
      <c r="L148" s="6"/>
      <c r="M148" s="4"/>
    </row>
    <row r="149" spans="1:13" ht="89.25" x14ac:dyDescent="0.25">
      <c r="A149" s="3"/>
      <c r="B149" s="17" t="s">
        <v>57</v>
      </c>
      <c r="C149" s="57"/>
      <c r="D149" s="68"/>
      <c r="E149" s="97"/>
      <c r="F149" s="152"/>
      <c r="G149" s="174"/>
      <c r="H149" s="204"/>
      <c r="I149" s="204"/>
      <c r="J149" s="39"/>
      <c r="K149" s="4"/>
      <c r="L149" s="6"/>
      <c r="M149" s="4"/>
    </row>
    <row r="150" spans="1:13" ht="127.5" x14ac:dyDescent="0.25">
      <c r="A150" s="3"/>
      <c r="B150" s="17" t="s">
        <v>58</v>
      </c>
      <c r="C150" s="57"/>
      <c r="D150" s="68"/>
      <c r="E150" s="97"/>
      <c r="F150" s="152"/>
      <c r="G150" s="174"/>
      <c r="H150" s="204"/>
      <c r="I150" s="204"/>
      <c r="J150" s="39"/>
      <c r="K150" s="4"/>
      <c r="L150" s="6"/>
      <c r="M150" s="4"/>
    </row>
    <row r="151" spans="1:13" ht="38.25" x14ac:dyDescent="0.25">
      <c r="A151" s="3"/>
      <c r="B151" s="17" t="s">
        <v>59</v>
      </c>
      <c r="C151" s="57"/>
      <c r="D151" s="68"/>
      <c r="E151" s="97"/>
      <c r="F151" s="152"/>
      <c r="G151" s="174"/>
      <c r="H151" s="204"/>
      <c r="I151" s="204"/>
      <c r="J151" s="39"/>
      <c r="K151" s="4"/>
      <c r="L151" s="6"/>
      <c r="M151" s="4"/>
    </row>
    <row r="152" spans="1:13" ht="25.5" x14ac:dyDescent="0.25">
      <c r="A152" s="3"/>
      <c r="B152" s="13" t="s">
        <v>144</v>
      </c>
      <c r="C152" s="48"/>
      <c r="D152" s="66"/>
      <c r="E152" s="97"/>
      <c r="F152" s="152"/>
      <c r="G152" s="174"/>
      <c r="H152" s="204"/>
      <c r="I152" s="204"/>
      <c r="J152" s="39"/>
      <c r="K152" s="4"/>
      <c r="L152" s="6"/>
      <c r="M152" s="4"/>
    </row>
    <row r="153" spans="1:13" ht="15" x14ac:dyDescent="0.25">
      <c r="A153" s="3"/>
      <c r="B153" s="42" t="s">
        <v>261</v>
      </c>
      <c r="C153" s="56"/>
      <c r="D153" s="92"/>
      <c r="E153" s="103"/>
      <c r="F153" s="140"/>
      <c r="G153" s="178"/>
      <c r="H153" s="208"/>
      <c r="I153" s="208"/>
      <c r="J153" s="43" t="s">
        <v>60</v>
      </c>
      <c r="K153" s="4">
        <v>2</v>
      </c>
      <c r="L153" s="6"/>
      <c r="M153" s="4"/>
    </row>
    <row r="154" spans="1:13" ht="12.75" customHeight="1" x14ac:dyDescent="0.25">
      <c r="A154" s="3"/>
      <c r="B154" s="42" t="s">
        <v>262</v>
      </c>
      <c r="C154" s="56"/>
      <c r="D154" s="92"/>
      <c r="E154" s="103"/>
      <c r="F154" s="92"/>
      <c r="G154" s="171"/>
      <c r="H154" s="56"/>
      <c r="I154" s="56"/>
      <c r="J154" s="43" t="s">
        <v>60</v>
      </c>
      <c r="K154" s="4">
        <v>3</v>
      </c>
      <c r="L154" s="6"/>
      <c r="M154" s="4"/>
    </row>
    <row r="155" spans="1:13" ht="15" x14ac:dyDescent="0.25">
      <c r="A155" s="3"/>
      <c r="B155" s="42" t="s">
        <v>263</v>
      </c>
      <c r="C155" s="56"/>
      <c r="D155" s="92"/>
      <c r="E155" s="103"/>
      <c r="F155" s="140"/>
      <c r="G155" s="178"/>
      <c r="H155" s="208"/>
      <c r="I155" s="208"/>
      <c r="J155" s="43" t="s">
        <v>60</v>
      </c>
      <c r="K155" s="4">
        <v>10</v>
      </c>
      <c r="L155" s="6"/>
      <c r="M155" s="4"/>
    </row>
    <row r="156" spans="1:13" x14ac:dyDescent="0.25">
      <c r="A156" s="3"/>
      <c r="B156" s="42" t="s">
        <v>264</v>
      </c>
      <c r="C156" s="56"/>
      <c r="D156" s="92"/>
      <c r="E156" s="189"/>
      <c r="F156" s="92"/>
      <c r="G156" s="171"/>
      <c r="H156" s="56"/>
      <c r="I156" s="56"/>
      <c r="J156" s="43" t="s">
        <v>60</v>
      </c>
      <c r="K156" s="4">
        <v>1</v>
      </c>
      <c r="L156" s="6"/>
      <c r="M156" s="4"/>
    </row>
    <row r="157" spans="1:13" s="127" customFormat="1" ht="204.75" customHeight="1" x14ac:dyDescent="0.25">
      <c r="A157" s="118">
        <v>57</v>
      </c>
      <c r="B157" s="119" t="s">
        <v>374</v>
      </c>
      <c r="C157" s="120" t="s">
        <v>132</v>
      </c>
      <c r="D157" s="121" t="s">
        <v>131</v>
      </c>
      <c r="E157" s="122" t="s">
        <v>176</v>
      </c>
      <c r="F157" s="123" t="s">
        <v>226</v>
      </c>
      <c r="G157" s="183" t="s">
        <v>298</v>
      </c>
      <c r="H157" s="213" t="s">
        <v>356</v>
      </c>
      <c r="I157" s="225" t="s">
        <v>373</v>
      </c>
      <c r="J157" s="124"/>
      <c r="K157" s="125"/>
      <c r="L157" s="126"/>
      <c r="M157" s="125"/>
    </row>
    <row r="158" spans="1:13" s="127" customFormat="1" ht="45" x14ac:dyDescent="0.25">
      <c r="A158" s="118"/>
      <c r="B158" s="119" t="s">
        <v>337</v>
      </c>
      <c r="C158" s="120"/>
      <c r="D158" s="121"/>
      <c r="E158" s="130"/>
      <c r="F158" s="131"/>
      <c r="G158" s="184"/>
      <c r="H158" s="214"/>
      <c r="I158" s="214"/>
      <c r="J158" s="124" t="s">
        <v>10</v>
      </c>
      <c r="K158" s="125">
        <v>25</v>
      </c>
      <c r="L158" s="126"/>
      <c r="M158" s="125"/>
    </row>
    <row r="159" spans="1:13" s="127" customFormat="1" ht="30" x14ac:dyDescent="0.25">
      <c r="A159" s="118"/>
      <c r="B159" s="119" t="s">
        <v>338</v>
      </c>
      <c r="C159" s="120"/>
      <c r="D159" s="121"/>
      <c r="E159" s="130"/>
      <c r="F159" s="131"/>
      <c r="G159" s="184"/>
      <c r="H159" s="214"/>
      <c r="I159" s="214"/>
      <c r="J159" s="124" t="s">
        <v>10</v>
      </c>
      <c r="K159" s="125">
        <v>15</v>
      </c>
      <c r="L159" s="126"/>
      <c r="M159" s="125"/>
    </row>
    <row r="160" spans="1:13" s="127" customFormat="1" ht="232.5" customHeight="1" x14ac:dyDescent="0.25">
      <c r="A160" s="118">
        <v>58</v>
      </c>
      <c r="B160" s="119" t="s">
        <v>375</v>
      </c>
      <c r="C160" s="120"/>
      <c r="D160" s="121"/>
      <c r="E160" s="128" t="s">
        <v>177</v>
      </c>
      <c r="F160" s="129" t="s">
        <v>227</v>
      </c>
      <c r="G160" s="185" t="s">
        <v>299</v>
      </c>
      <c r="H160" s="203" t="s">
        <v>272</v>
      </c>
      <c r="I160" s="225" t="s">
        <v>373</v>
      </c>
      <c r="J160" s="124"/>
      <c r="K160" s="125"/>
      <c r="L160" s="126"/>
      <c r="M160" s="125"/>
    </row>
    <row r="161" spans="1:13" ht="15" x14ac:dyDescent="0.25">
      <c r="A161" s="3"/>
      <c r="B161" s="29" t="s">
        <v>376</v>
      </c>
      <c r="C161" s="56"/>
      <c r="D161" s="92"/>
      <c r="E161" s="190"/>
      <c r="F161" s="188"/>
      <c r="G161" s="170"/>
      <c r="H161" s="192"/>
      <c r="I161" s="222"/>
      <c r="J161" s="43" t="s">
        <v>13</v>
      </c>
      <c r="K161" s="4">
        <v>80</v>
      </c>
      <c r="L161" s="6"/>
      <c r="M161" s="4"/>
    </row>
    <row r="162" spans="1:13" ht="89.25" x14ac:dyDescent="0.25">
      <c r="A162" s="3">
        <v>59</v>
      </c>
      <c r="B162" s="26" t="s">
        <v>228</v>
      </c>
      <c r="C162" s="48"/>
      <c r="D162" s="66"/>
      <c r="E162" s="71" t="s">
        <v>180</v>
      </c>
      <c r="F162" s="75" t="s">
        <v>220</v>
      </c>
      <c r="G162" s="170"/>
      <c r="H162" s="192"/>
      <c r="I162" s="222"/>
      <c r="J162" s="39" t="s">
        <v>69</v>
      </c>
      <c r="K162" s="4">
        <v>350</v>
      </c>
      <c r="L162" s="6"/>
      <c r="M162" s="4"/>
    </row>
    <row r="163" spans="1:13" ht="90" x14ac:dyDescent="0.25">
      <c r="A163" s="3"/>
      <c r="B163" s="89" t="s">
        <v>70</v>
      </c>
      <c r="C163" s="48"/>
      <c r="D163" s="66"/>
      <c r="E163" s="102" t="s">
        <v>178</v>
      </c>
      <c r="F163" s="95" t="s">
        <v>272</v>
      </c>
      <c r="G163" s="176" t="s">
        <v>300</v>
      </c>
      <c r="H163" s="206" t="s">
        <v>207</v>
      </c>
      <c r="I163" s="206"/>
      <c r="J163" s="39"/>
      <c r="K163" s="4"/>
      <c r="L163" s="6"/>
      <c r="M163" s="4"/>
    </row>
    <row r="164" spans="1:13" x14ac:dyDescent="0.25">
      <c r="A164" s="3"/>
      <c r="B164" s="89" t="s">
        <v>71</v>
      </c>
      <c r="C164" s="48"/>
      <c r="D164" s="66"/>
      <c r="E164" s="71"/>
      <c r="F164" s="75"/>
      <c r="G164" s="170"/>
      <c r="H164" s="89"/>
      <c r="I164" s="89"/>
      <c r="J164" s="89" t="s">
        <v>21</v>
      </c>
      <c r="K164" s="89">
        <v>7</v>
      </c>
      <c r="L164" s="6"/>
      <c r="M164" s="4"/>
    </row>
    <row r="165" spans="1:13" ht="30" x14ac:dyDescent="0.25">
      <c r="A165" s="3">
        <v>60</v>
      </c>
      <c r="B165" s="29" t="s">
        <v>73</v>
      </c>
      <c r="C165" s="58"/>
      <c r="D165" s="69"/>
      <c r="E165" s="144"/>
      <c r="F165" s="79"/>
      <c r="G165" s="169"/>
      <c r="H165" s="196"/>
      <c r="I165" s="196"/>
      <c r="J165" s="39"/>
      <c r="K165" s="4"/>
      <c r="L165" s="6"/>
      <c r="M165" s="4"/>
    </row>
    <row r="166" spans="1:13" ht="30" x14ac:dyDescent="0.25">
      <c r="A166" s="3"/>
      <c r="B166" s="29" t="s">
        <v>74</v>
      </c>
      <c r="C166" s="58"/>
      <c r="D166" s="69"/>
      <c r="E166" s="91"/>
      <c r="F166" s="92"/>
      <c r="G166" s="171"/>
      <c r="H166" s="56"/>
      <c r="I166" s="56"/>
      <c r="J166" s="39" t="s">
        <v>10</v>
      </c>
      <c r="K166" s="4">
        <v>635</v>
      </c>
      <c r="L166" s="6"/>
      <c r="M166" s="4"/>
    </row>
    <row r="167" spans="1:13" ht="38.25" x14ac:dyDescent="0.25">
      <c r="A167" s="3">
        <v>61</v>
      </c>
      <c r="B167" s="26" t="s">
        <v>268</v>
      </c>
      <c r="C167" s="48"/>
      <c r="D167" s="66"/>
      <c r="E167" s="66"/>
      <c r="F167" s="66"/>
      <c r="G167" s="186"/>
      <c r="H167" s="48"/>
      <c r="I167" s="48"/>
      <c r="J167" s="39" t="s">
        <v>10</v>
      </c>
      <c r="K167" s="4">
        <v>480</v>
      </c>
      <c r="L167" s="6"/>
      <c r="M167" s="4"/>
    </row>
    <row r="168" spans="1:13" ht="76.5" x14ac:dyDescent="0.25">
      <c r="A168" s="3">
        <v>62</v>
      </c>
      <c r="B168" s="26" t="s">
        <v>270</v>
      </c>
      <c r="C168" s="157"/>
      <c r="D168" s="92"/>
      <c r="E168" s="92"/>
      <c r="F168" s="92"/>
      <c r="G168" s="171"/>
      <c r="H168" s="56"/>
      <c r="I168" s="56"/>
      <c r="J168" s="39" t="s">
        <v>10</v>
      </c>
      <c r="K168" s="4">
        <v>5</v>
      </c>
      <c r="L168" s="6"/>
      <c r="M168" s="4"/>
    </row>
    <row r="169" spans="1:13" ht="102" x14ac:dyDescent="0.25">
      <c r="A169" s="3">
        <v>63</v>
      </c>
      <c r="B169" s="26" t="s">
        <v>342</v>
      </c>
      <c r="C169" s="157"/>
      <c r="D169" s="92"/>
      <c r="E169" s="92"/>
      <c r="F169" s="92"/>
      <c r="G169" s="92"/>
      <c r="H169" s="56" t="s">
        <v>377</v>
      </c>
      <c r="I169" s="56"/>
      <c r="J169" s="4" t="s">
        <v>341</v>
      </c>
      <c r="K169" s="4">
        <v>50</v>
      </c>
      <c r="L169" s="6"/>
      <c r="M169" s="4"/>
    </row>
    <row r="170" spans="1:13" ht="38.25" x14ac:dyDescent="0.25">
      <c r="A170" s="3">
        <v>64</v>
      </c>
      <c r="B170" s="26" t="s">
        <v>385</v>
      </c>
      <c r="C170" s="157"/>
      <c r="D170" s="92"/>
      <c r="E170" s="92"/>
      <c r="F170" s="92"/>
      <c r="G170" s="92"/>
      <c r="H170" s="56" t="s">
        <v>377</v>
      </c>
      <c r="I170" s="56"/>
      <c r="J170" s="4" t="s">
        <v>378</v>
      </c>
      <c r="K170" s="4"/>
      <c r="L170" s="6"/>
      <c r="M170" s="4"/>
    </row>
    <row r="171" spans="1:13" ht="45" x14ac:dyDescent="0.25">
      <c r="A171" s="3">
        <v>65</v>
      </c>
      <c r="B171" s="228" t="s">
        <v>380</v>
      </c>
      <c r="C171" s="228"/>
      <c r="D171" s="228"/>
      <c r="E171" s="92"/>
      <c r="F171" s="92"/>
      <c r="G171" s="92"/>
      <c r="H171" s="56" t="s">
        <v>377</v>
      </c>
      <c r="I171" s="56"/>
      <c r="J171" s="4" t="s">
        <v>379</v>
      </c>
      <c r="K171" s="4"/>
      <c r="L171" s="6"/>
      <c r="M171" s="4"/>
    </row>
    <row r="172" spans="1:13" ht="15" x14ac:dyDescent="0.25">
      <c r="A172" s="3" t="s">
        <v>382</v>
      </c>
      <c r="B172" s="228" t="s">
        <v>386</v>
      </c>
      <c r="C172" s="228"/>
      <c r="D172" s="228"/>
      <c r="E172" s="92"/>
      <c r="F172" s="92"/>
      <c r="G172" s="92"/>
      <c r="H172" s="56" t="s">
        <v>377</v>
      </c>
      <c r="I172" s="56"/>
      <c r="J172" s="4" t="s">
        <v>379</v>
      </c>
      <c r="K172" s="4"/>
      <c r="L172" s="6"/>
      <c r="M172" s="4"/>
    </row>
    <row r="173" spans="1:13" ht="15" x14ac:dyDescent="0.25">
      <c r="A173" s="3" t="s">
        <v>383</v>
      </c>
      <c r="B173" s="228" t="s">
        <v>387</v>
      </c>
      <c r="C173" s="228"/>
      <c r="D173" s="228"/>
      <c r="E173" s="92"/>
      <c r="F173" s="92"/>
      <c r="G173" s="92"/>
      <c r="H173" s="56" t="s">
        <v>377</v>
      </c>
      <c r="I173" s="56"/>
      <c r="J173" s="4" t="s">
        <v>379</v>
      </c>
      <c r="K173" s="4"/>
      <c r="L173" s="6"/>
      <c r="M173" s="4"/>
    </row>
    <row r="174" spans="1:13" ht="30" x14ac:dyDescent="0.25">
      <c r="A174" s="3">
        <v>66</v>
      </c>
      <c r="B174" s="228" t="s">
        <v>381</v>
      </c>
      <c r="C174" s="228"/>
      <c r="D174" s="228"/>
      <c r="E174" s="92"/>
      <c r="F174" s="92"/>
      <c r="G174" s="92"/>
      <c r="H174" s="56"/>
      <c r="I174" s="56"/>
      <c r="J174" s="4"/>
      <c r="K174" s="4"/>
      <c r="L174" s="6"/>
      <c r="M174" s="4"/>
    </row>
    <row r="175" spans="1:13" ht="15" x14ac:dyDescent="0.25">
      <c r="A175" s="3" t="s">
        <v>382</v>
      </c>
      <c r="B175" s="228" t="s">
        <v>384</v>
      </c>
      <c r="C175" s="228"/>
      <c r="D175" s="228"/>
      <c r="E175" s="92"/>
      <c r="F175" s="92"/>
      <c r="G175" s="92"/>
      <c r="H175" s="56" t="s">
        <v>377</v>
      </c>
      <c r="I175" s="56"/>
      <c r="J175" s="4" t="s">
        <v>378</v>
      </c>
      <c r="K175" s="4">
        <v>30</v>
      </c>
      <c r="L175" s="6"/>
      <c r="M175" s="4"/>
    </row>
    <row r="176" spans="1:13" ht="15" x14ac:dyDescent="0.25">
      <c r="A176" s="3" t="s">
        <v>383</v>
      </c>
      <c r="B176" s="228" t="s">
        <v>388</v>
      </c>
      <c r="C176" s="228"/>
      <c r="D176" s="228"/>
      <c r="E176" s="92"/>
      <c r="F176" s="92"/>
      <c r="G176" s="92"/>
      <c r="H176" s="56" t="s">
        <v>377</v>
      </c>
      <c r="I176" s="56"/>
      <c r="J176" s="4" t="s">
        <v>378</v>
      </c>
      <c r="K176" s="4">
        <v>30</v>
      </c>
      <c r="L176" s="6"/>
      <c r="M176" s="4"/>
    </row>
    <row r="177" spans="1:13" ht="15" x14ac:dyDescent="0.25">
      <c r="A177" s="3" t="s">
        <v>389</v>
      </c>
      <c r="B177" s="228" t="s">
        <v>390</v>
      </c>
      <c r="C177" s="228"/>
      <c r="D177" s="228"/>
      <c r="E177" s="92"/>
      <c r="F177" s="92"/>
      <c r="G177" s="92"/>
      <c r="H177" s="56" t="s">
        <v>377</v>
      </c>
      <c r="I177" s="56"/>
      <c r="J177" s="4" t="s">
        <v>378</v>
      </c>
      <c r="K177" s="4">
        <v>40</v>
      </c>
      <c r="L177" s="6"/>
      <c r="M177" s="4"/>
    </row>
    <row r="178" spans="1:13" ht="15" x14ac:dyDescent="0.25">
      <c r="A178" s="3" t="s">
        <v>391</v>
      </c>
      <c r="B178" s="228" t="s">
        <v>392</v>
      </c>
      <c r="C178" s="228"/>
      <c r="D178" s="228"/>
      <c r="E178" s="92"/>
      <c r="F178" s="92"/>
      <c r="G178" s="92"/>
      <c r="H178" s="56" t="s">
        <v>377</v>
      </c>
      <c r="I178" s="56"/>
      <c r="J178" s="4" t="s">
        <v>378</v>
      </c>
      <c r="K178" s="4">
        <v>4</v>
      </c>
      <c r="L178" s="6"/>
      <c r="M178" s="4"/>
    </row>
    <row r="179" spans="1:13" ht="15" x14ac:dyDescent="0.25">
      <c r="A179" s="3" t="s">
        <v>393</v>
      </c>
      <c r="B179" s="228" t="s">
        <v>394</v>
      </c>
      <c r="C179" s="228"/>
      <c r="D179" s="228"/>
      <c r="E179" s="92"/>
      <c r="F179" s="92"/>
      <c r="G179" s="92"/>
      <c r="H179" s="56" t="s">
        <v>377</v>
      </c>
      <c r="I179" s="56"/>
      <c r="J179" s="4" t="s">
        <v>378</v>
      </c>
      <c r="K179" s="4">
        <v>30</v>
      </c>
      <c r="L179" s="6"/>
      <c r="M179" s="4"/>
    </row>
    <row r="180" spans="1:13" ht="15" x14ac:dyDescent="0.25">
      <c r="A180" s="232"/>
      <c r="B180" s="227"/>
      <c r="C180" s="227"/>
      <c r="D180" s="227"/>
      <c r="E180" s="226"/>
      <c r="F180" s="226"/>
      <c r="G180" s="226"/>
      <c r="H180" s="229"/>
      <c r="I180" s="229"/>
      <c r="J180" s="230"/>
      <c r="K180" s="230"/>
      <c r="L180" s="231"/>
      <c r="M180" s="230"/>
    </row>
    <row r="181" spans="1:13" ht="15" x14ac:dyDescent="0.25">
      <c r="A181" s="232"/>
      <c r="B181" s="227"/>
      <c r="C181" s="227"/>
      <c r="D181" s="227"/>
      <c r="E181" s="226"/>
      <c r="F181" s="226"/>
      <c r="G181" s="226"/>
      <c r="H181" s="229"/>
      <c r="I181" s="229"/>
      <c r="J181" s="230"/>
      <c r="K181" s="230"/>
      <c r="L181" s="231"/>
      <c r="M181" s="230"/>
    </row>
    <row r="182" spans="1:13" ht="15" x14ac:dyDescent="0.25">
      <c r="A182" s="232"/>
      <c r="B182" s="227"/>
      <c r="C182" s="227"/>
      <c r="D182" s="227"/>
      <c r="E182" s="226"/>
      <c r="F182" s="226"/>
      <c r="G182" s="226"/>
      <c r="H182" s="229"/>
      <c r="I182" s="229"/>
      <c r="J182" s="230"/>
      <c r="K182" s="230"/>
      <c r="L182" s="231"/>
      <c r="M182" s="230"/>
    </row>
    <row r="183" spans="1:13" ht="15" x14ac:dyDescent="0.25">
      <c r="A183" s="232"/>
      <c r="B183" s="227"/>
      <c r="C183" s="227"/>
      <c r="D183" s="227"/>
      <c r="E183" s="226"/>
      <c r="F183" s="226"/>
      <c r="G183" s="226"/>
      <c r="H183" s="229"/>
      <c r="I183" s="229"/>
      <c r="J183" s="230"/>
      <c r="K183" s="230"/>
      <c r="L183" s="231"/>
      <c r="M183" s="230"/>
    </row>
    <row r="184" spans="1:13" ht="15" x14ac:dyDescent="0.25">
      <c r="A184" s="232"/>
      <c r="B184" s="227"/>
      <c r="C184" s="227"/>
      <c r="D184" s="227"/>
      <c r="E184" s="226"/>
      <c r="F184" s="226"/>
      <c r="G184" s="226"/>
      <c r="H184" s="229"/>
      <c r="I184" s="229"/>
      <c r="J184" s="230"/>
      <c r="K184" s="230"/>
      <c r="L184" s="231"/>
      <c r="M184" s="230"/>
    </row>
    <row r="185" spans="1:13" ht="15" x14ac:dyDescent="0.25">
      <c r="A185" s="232"/>
      <c r="B185" s="227"/>
      <c r="C185" s="227"/>
      <c r="D185" s="227"/>
      <c r="E185" s="226"/>
      <c r="F185" s="226"/>
      <c r="G185" s="226"/>
      <c r="H185" s="229"/>
      <c r="I185" s="229"/>
      <c r="J185" s="230"/>
      <c r="K185" s="230"/>
      <c r="L185" s="231"/>
      <c r="M185" s="230"/>
    </row>
    <row r="186" spans="1:13" ht="15.75" x14ac:dyDescent="0.25">
      <c r="A186" s="331" t="s">
        <v>307</v>
      </c>
      <c r="B186" s="332"/>
    </row>
    <row r="187" spans="1:13" ht="15" customHeight="1" x14ac:dyDescent="0.25">
      <c r="A187" s="3">
        <v>1</v>
      </c>
      <c r="B187" s="156" t="s">
        <v>179</v>
      </c>
      <c r="C187" s="336" t="s">
        <v>265</v>
      </c>
      <c r="D187" s="337"/>
      <c r="E187" s="92"/>
      <c r="F187" s="92"/>
    </row>
    <row r="188" spans="1:13" ht="39" customHeight="1" x14ac:dyDescent="0.25">
      <c r="A188" s="3">
        <v>2</v>
      </c>
      <c r="B188" s="159" t="s">
        <v>181</v>
      </c>
      <c r="C188" s="338" t="s">
        <v>271</v>
      </c>
      <c r="D188" s="339"/>
      <c r="E188" s="92"/>
      <c r="F188" s="92"/>
    </row>
    <row r="189" spans="1:13" ht="89.25" x14ac:dyDescent="0.25">
      <c r="A189" s="3">
        <v>3</v>
      </c>
      <c r="B189" s="156" t="s">
        <v>182</v>
      </c>
      <c r="C189" s="336" t="s">
        <v>274</v>
      </c>
      <c r="D189" s="337"/>
      <c r="E189" s="92" t="s">
        <v>309</v>
      </c>
      <c r="F189" s="53" t="s">
        <v>361</v>
      </c>
    </row>
    <row r="190" spans="1:13" ht="15" customHeight="1" x14ac:dyDescent="0.25">
      <c r="A190" s="3">
        <v>4</v>
      </c>
      <c r="B190" s="156" t="s">
        <v>183</v>
      </c>
      <c r="C190" s="336" t="s">
        <v>267</v>
      </c>
      <c r="D190" s="337"/>
      <c r="E190" s="92" t="s">
        <v>301</v>
      </c>
      <c r="F190" s="56" t="s">
        <v>339</v>
      </c>
    </row>
    <row r="191" spans="1:13" ht="114.75" x14ac:dyDescent="0.25">
      <c r="A191" s="3">
        <v>5</v>
      </c>
      <c r="B191" s="156" t="s">
        <v>184</v>
      </c>
      <c r="C191" s="336" t="s">
        <v>275</v>
      </c>
      <c r="D191" s="337"/>
      <c r="E191" s="92" t="s">
        <v>308</v>
      </c>
      <c r="F191" s="63" t="s">
        <v>362</v>
      </c>
      <c r="G191" s="70" t="s">
        <v>396</v>
      </c>
    </row>
    <row r="192" spans="1:13" ht="41.25" customHeight="1" x14ac:dyDescent="0.25">
      <c r="A192" s="3">
        <v>6</v>
      </c>
      <c r="B192" s="156" t="s">
        <v>185</v>
      </c>
      <c r="C192" s="336" t="s">
        <v>276</v>
      </c>
      <c r="D192" s="337"/>
      <c r="E192" s="92" t="s">
        <v>302</v>
      </c>
      <c r="F192" s="92" t="s">
        <v>340</v>
      </c>
    </row>
    <row r="193" spans="1:9" ht="34.5" customHeight="1" x14ac:dyDescent="0.25">
      <c r="A193" s="3">
        <v>7</v>
      </c>
      <c r="B193" s="159" t="s">
        <v>186</v>
      </c>
      <c r="C193" s="336" t="s">
        <v>269</v>
      </c>
      <c r="D193" s="337"/>
      <c r="E193" s="92"/>
      <c r="F193" s="92"/>
    </row>
    <row r="194" spans="1:9" ht="50.25" customHeight="1" x14ac:dyDescent="0.25">
      <c r="A194" s="3">
        <v>8</v>
      </c>
      <c r="B194" s="158" t="s">
        <v>187</v>
      </c>
      <c r="C194" s="336" t="s">
        <v>277</v>
      </c>
      <c r="D194" s="337"/>
      <c r="E194" s="92" t="s">
        <v>303</v>
      </c>
      <c r="F194" s="63" t="s">
        <v>169</v>
      </c>
    </row>
    <row r="195" spans="1:9" ht="53.25" customHeight="1" x14ac:dyDescent="0.25">
      <c r="A195" s="3">
        <v>9</v>
      </c>
      <c r="B195" s="156" t="s">
        <v>188</v>
      </c>
      <c r="C195" s="336" t="s">
        <v>278</v>
      </c>
      <c r="D195" s="337"/>
      <c r="E195" s="92" t="s">
        <v>306</v>
      </c>
      <c r="F195" s="63" t="s">
        <v>363</v>
      </c>
      <c r="G195" s="70" t="s">
        <v>397</v>
      </c>
    </row>
    <row r="196" spans="1:9" ht="15" customHeight="1" x14ac:dyDescent="0.25">
      <c r="A196" s="3">
        <v>10</v>
      </c>
      <c r="B196" s="156" t="s">
        <v>189</v>
      </c>
      <c r="C196" s="336" t="s">
        <v>266</v>
      </c>
      <c r="D196" s="337"/>
      <c r="E196" s="92"/>
      <c r="F196" s="92"/>
    </row>
    <row r="197" spans="1:9" ht="25.5" x14ac:dyDescent="0.25">
      <c r="A197" s="3">
        <v>11</v>
      </c>
      <c r="B197" s="156" t="s">
        <v>190</v>
      </c>
      <c r="C197" s="336" t="s">
        <v>266</v>
      </c>
      <c r="D197" s="337"/>
      <c r="E197" s="92"/>
      <c r="F197" s="92"/>
    </row>
    <row r="198" spans="1:9" ht="25.5" x14ac:dyDescent="0.25">
      <c r="A198" s="3">
        <v>12</v>
      </c>
      <c r="B198" s="156" t="s">
        <v>191</v>
      </c>
      <c r="C198" s="336" t="s">
        <v>266</v>
      </c>
      <c r="D198" s="337"/>
      <c r="E198" s="92"/>
      <c r="F198" s="92"/>
    </row>
    <row r="199" spans="1:9" ht="15" customHeight="1" x14ac:dyDescent="0.25">
      <c r="A199" s="3">
        <v>13</v>
      </c>
      <c r="B199" s="156" t="s">
        <v>192</v>
      </c>
      <c r="C199" s="336" t="s">
        <v>266</v>
      </c>
      <c r="D199" s="337"/>
      <c r="E199" s="92"/>
      <c r="F199" s="92"/>
    </row>
    <row r="200" spans="1:9" ht="76.5" x14ac:dyDescent="0.25">
      <c r="A200" s="3">
        <v>14</v>
      </c>
      <c r="B200" s="156" t="s">
        <v>193</v>
      </c>
      <c r="C200" s="336" t="s">
        <v>279</v>
      </c>
      <c r="D200" s="337"/>
      <c r="E200" s="92" t="s">
        <v>304</v>
      </c>
      <c r="F200" s="63" t="s">
        <v>364</v>
      </c>
    </row>
    <row r="201" spans="1:9" x14ac:dyDescent="0.25">
      <c r="E201" s="92"/>
      <c r="F201" s="92"/>
    </row>
    <row r="202" spans="1:9" x14ac:dyDescent="0.25">
      <c r="E202" s="92"/>
      <c r="F202" s="92"/>
    </row>
    <row r="203" spans="1:9" x14ac:dyDescent="0.25">
      <c r="E203" s="92"/>
      <c r="F203" s="92"/>
    </row>
    <row r="204" spans="1:9" x14ac:dyDescent="0.25">
      <c r="B204" s="73" t="s">
        <v>194</v>
      </c>
      <c r="E204" s="92"/>
      <c r="F204" s="92"/>
    </row>
    <row r="205" spans="1:9" x14ac:dyDescent="0.25">
      <c r="E205" s="92"/>
      <c r="F205" s="92"/>
    </row>
    <row r="206" spans="1:9" ht="165.75" x14ac:dyDescent="0.25">
      <c r="B206" s="73" t="s">
        <v>201</v>
      </c>
      <c r="C206" s="74" t="s">
        <v>10</v>
      </c>
      <c r="D206" s="106" t="s">
        <v>200</v>
      </c>
      <c r="E206" s="92" t="s">
        <v>273</v>
      </c>
      <c r="F206" s="92"/>
      <c r="G206" s="70" t="s">
        <v>305</v>
      </c>
      <c r="H206" s="92" t="s">
        <v>273</v>
      </c>
      <c r="I206" s="226"/>
    </row>
    <row r="207" spans="1:9" x14ac:dyDescent="0.25">
      <c r="E207" s="92"/>
      <c r="F207" s="92"/>
    </row>
    <row r="208" spans="1:9" x14ac:dyDescent="0.25">
      <c r="B208" s="73" t="s">
        <v>195</v>
      </c>
      <c r="E208" s="92"/>
      <c r="F208" s="92"/>
    </row>
    <row r="209" spans="2:6" x14ac:dyDescent="0.25">
      <c r="E209" s="92"/>
      <c r="F209" s="92"/>
    </row>
    <row r="210" spans="2:6" ht="114.75" x14ac:dyDescent="0.25">
      <c r="B210" s="73" t="s">
        <v>196</v>
      </c>
      <c r="C210" s="74" t="s">
        <v>0</v>
      </c>
      <c r="E210" s="92"/>
      <c r="F210" s="92"/>
    </row>
    <row r="211" spans="2:6" ht="25.5" x14ac:dyDescent="0.25">
      <c r="B211" s="73" t="s">
        <v>197</v>
      </c>
      <c r="C211" s="74" t="s">
        <v>0</v>
      </c>
      <c r="E211" s="92"/>
      <c r="F211" s="92"/>
    </row>
    <row r="212" spans="2:6" ht="25.5" x14ac:dyDescent="0.25">
      <c r="B212" s="73" t="s">
        <v>198</v>
      </c>
      <c r="C212" s="74" t="s">
        <v>0</v>
      </c>
      <c r="E212" s="92"/>
      <c r="F212" s="92"/>
    </row>
    <row r="213" spans="2:6" ht="165.75" x14ac:dyDescent="0.25">
      <c r="B213" s="73" t="s">
        <v>199</v>
      </c>
      <c r="C213" s="74" t="s">
        <v>10</v>
      </c>
      <c r="E213" s="92"/>
      <c r="F213" s="92"/>
    </row>
  </sheetData>
  <mergeCells count="84">
    <mergeCell ref="C197:D197"/>
    <mergeCell ref="C198:D198"/>
    <mergeCell ref="C199:D199"/>
    <mergeCell ref="C200:D200"/>
    <mergeCell ref="C192:D192"/>
    <mergeCell ref="C193:D193"/>
    <mergeCell ref="C194:D194"/>
    <mergeCell ref="C195:D195"/>
    <mergeCell ref="C196:D196"/>
    <mergeCell ref="C131:C135"/>
    <mergeCell ref="D131:D135"/>
    <mergeCell ref="C189:D189"/>
    <mergeCell ref="C190:D190"/>
    <mergeCell ref="C191:D191"/>
    <mergeCell ref="C187:D187"/>
    <mergeCell ref="C188:D188"/>
    <mergeCell ref="C139:C147"/>
    <mergeCell ref="D139:D147"/>
    <mergeCell ref="A186:B186"/>
    <mergeCell ref="E139:E147"/>
    <mergeCell ref="J139:J147"/>
    <mergeCell ref="K139:K147"/>
    <mergeCell ref="L139:L147"/>
    <mergeCell ref="M139:M147"/>
    <mergeCell ref="F139:F147"/>
    <mergeCell ref="D101:D105"/>
    <mergeCell ref="D106:D108"/>
    <mergeCell ref="E87:E88"/>
    <mergeCell ref="M131:M135"/>
    <mergeCell ref="E131:E135"/>
    <mergeCell ref="F126:F128"/>
    <mergeCell ref="E129:E130"/>
    <mergeCell ref="F129:F130"/>
    <mergeCell ref="F131:F135"/>
    <mergeCell ref="J131:J135"/>
    <mergeCell ref="K131:K135"/>
    <mergeCell ref="L131:L135"/>
    <mergeCell ref="A2:M2"/>
    <mergeCell ref="B4:M4"/>
    <mergeCell ref="C11:C12"/>
    <mergeCell ref="C26:C28"/>
    <mergeCell ref="C30:C31"/>
    <mergeCell ref="F14:F15"/>
    <mergeCell ref="D14:D15"/>
    <mergeCell ref="F16:F18"/>
    <mergeCell ref="C16:C18"/>
    <mergeCell ref="D16:D18"/>
    <mergeCell ref="F26:F29"/>
    <mergeCell ref="E26:E29"/>
    <mergeCell ref="D11:D12"/>
    <mergeCell ref="E11:E12"/>
    <mergeCell ref="E14:E15"/>
    <mergeCell ref="E20:E21"/>
    <mergeCell ref="A109:A125"/>
    <mergeCell ref="E66:E67"/>
    <mergeCell ref="E71:E72"/>
    <mergeCell ref="E73:E74"/>
    <mergeCell ref="E101:E105"/>
    <mergeCell ref="C126:C128"/>
    <mergeCell ref="D126:D128"/>
    <mergeCell ref="C14:C15"/>
    <mergeCell ref="E16:E18"/>
    <mergeCell ref="E63:E64"/>
    <mergeCell ref="E30:E31"/>
    <mergeCell ref="E32:E33"/>
    <mergeCell ref="E75:E76"/>
    <mergeCell ref="E77:E78"/>
    <mergeCell ref="C87:C88"/>
    <mergeCell ref="D87:D88"/>
    <mergeCell ref="C32:C33"/>
    <mergeCell ref="C106:C108"/>
    <mergeCell ref="C101:C105"/>
    <mergeCell ref="E106:E108"/>
    <mergeCell ref="E126:E128"/>
    <mergeCell ref="J14:J15"/>
    <mergeCell ref="K14:K15"/>
    <mergeCell ref="L14:L15"/>
    <mergeCell ref="M14:M15"/>
    <mergeCell ref="F110:F125"/>
    <mergeCell ref="F66:F67"/>
    <mergeCell ref="F69:F70"/>
    <mergeCell ref="F106:F108"/>
    <mergeCell ref="F98:F99"/>
    <mergeCell ref="F101:F105"/>
  </mergeCells>
  <printOptions horizontalCentered="1"/>
  <pageMargins left="0.25" right="0.25" top="0.75" bottom="0.75" header="0.3" footer="0.3"/>
  <pageSetup paperSize="9" scale="58" fitToHeight="0" orientation="landscape" r:id="rId1"/>
  <headerFooter>
    <oddHeader>&amp;LIFFCO-Paradeep&amp;CAFBC Boiler Control Room&amp;RDCPL</oddHeader>
    <oddFooter>&amp;L&amp;F&amp;CPage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72"/>
  <sheetViews>
    <sheetView tabSelected="1" view="pageBreakPreview" zoomScale="115" zoomScaleNormal="85" zoomScaleSheetLayoutView="115" workbookViewId="0">
      <pane ySplit="4" topLeftCell="A5" activePane="bottomLeft" state="frozen"/>
      <selection pane="bottomLeft" activeCell="G10" sqref="G10"/>
    </sheetView>
  </sheetViews>
  <sheetFormatPr defaultRowHeight="12.75" x14ac:dyDescent="0.25"/>
  <cols>
    <col min="1" max="1" width="6.42578125" style="18" bestFit="1" customWidth="1"/>
    <col min="2" max="2" width="97.5703125" style="9" customWidth="1"/>
    <col min="3" max="3" width="8.28515625" style="10" customWidth="1"/>
    <col min="4" max="4" width="10" style="10" customWidth="1"/>
    <col min="5" max="5" width="10" style="11" customWidth="1"/>
    <col min="6" max="6" width="14.5703125" style="10" customWidth="1"/>
    <col min="7" max="7" width="58.7109375" style="7" customWidth="1"/>
    <col min="8" max="16384" width="9.140625" style="7"/>
  </cols>
  <sheetData>
    <row r="1" spans="1:68" ht="25.5" customHeight="1" x14ac:dyDescent="0.25">
      <c r="A1" s="341"/>
      <c r="B1" s="340" t="s">
        <v>8</v>
      </c>
      <c r="C1" s="309"/>
      <c r="D1" s="309"/>
      <c r="E1" s="309"/>
      <c r="F1" s="310"/>
      <c r="G1" s="233"/>
      <c r="H1" s="233"/>
      <c r="I1" s="233"/>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row>
    <row r="2" spans="1:68" ht="14.25" customHeight="1" x14ac:dyDescent="0.25">
      <c r="A2" s="342"/>
      <c r="B2" s="340"/>
      <c r="C2" s="309"/>
      <c r="D2" s="309"/>
      <c r="E2" s="309"/>
      <c r="F2" s="310"/>
      <c r="G2" s="234"/>
      <c r="H2" s="234"/>
      <c r="I2" s="234"/>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row>
    <row r="3" spans="1:68" ht="21" customHeight="1" x14ac:dyDescent="0.25">
      <c r="A3" s="343"/>
      <c r="B3" s="12" t="s">
        <v>7</v>
      </c>
      <c r="C3" s="50"/>
      <c r="D3" s="50"/>
      <c r="E3" s="50"/>
      <c r="F3" s="257"/>
      <c r="G3" s="230"/>
      <c r="H3" s="231"/>
      <c r="I3" s="230"/>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row>
    <row r="4" spans="1:68" ht="54" customHeight="1" x14ac:dyDescent="0.25">
      <c r="A4" s="262" t="s">
        <v>6</v>
      </c>
      <c r="B4" s="263" t="s">
        <v>1</v>
      </c>
      <c r="C4" s="264" t="s">
        <v>2</v>
      </c>
      <c r="D4" s="265" t="s">
        <v>3</v>
      </c>
      <c r="E4" s="266" t="s">
        <v>451</v>
      </c>
      <c r="F4" s="267" t="s">
        <v>4</v>
      </c>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row>
    <row r="5" spans="1:68" x14ac:dyDescent="0.25">
      <c r="A5" s="19"/>
      <c r="B5" s="20"/>
      <c r="C5" s="21"/>
      <c r="D5" s="21"/>
      <c r="E5" s="22"/>
      <c r="F5" s="21"/>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row>
    <row r="6" spans="1:68" ht="16.5" customHeight="1" x14ac:dyDescent="0.25">
      <c r="A6" s="23"/>
      <c r="B6" s="25" t="s">
        <v>62</v>
      </c>
      <c r="C6" s="256"/>
      <c r="D6" s="256"/>
      <c r="E6" s="255"/>
      <c r="F6" s="25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row>
    <row r="7" spans="1:68" x14ac:dyDescent="0.25">
      <c r="A7" s="235"/>
      <c r="B7" s="236" t="s">
        <v>398</v>
      </c>
      <c r="C7" s="237"/>
      <c r="D7" s="237"/>
      <c r="E7" s="238"/>
      <c r="F7" s="237"/>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row>
    <row r="8" spans="1:68" ht="63.75" x14ac:dyDescent="0.25">
      <c r="A8" s="3">
        <v>1</v>
      </c>
      <c r="B8" s="5" t="s">
        <v>438</v>
      </c>
      <c r="C8" s="256" t="s">
        <v>9</v>
      </c>
      <c r="D8" s="256">
        <v>650</v>
      </c>
      <c r="E8" s="255">
        <v>6571.23</v>
      </c>
      <c r="F8" s="256">
        <f>D8*E8</f>
        <v>4271299.5</v>
      </c>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row>
    <row r="9" spans="1:68" ht="25.5" x14ac:dyDescent="0.25">
      <c r="A9" s="3">
        <v>2</v>
      </c>
      <c r="B9" s="5" t="s">
        <v>420</v>
      </c>
      <c r="C9" s="256" t="s">
        <v>10</v>
      </c>
      <c r="D9" s="256">
        <v>62</v>
      </c>
      <c r="E9" s="255">
        <v>310</v>
      </c>
      <c r="F9" s="256">
        <f t="shared" ref="F9:F60" si="0">D9*E9</f>
        <v>19220</v>
      </c>
    </row>
    <row r="10" spans="1:68" s="59" customFormat="1" ht="38.25" x14ac:dyDescent="0.25">
      <c r="A10" s="3">
        <v>3</v>
      </c>
      <c r="B10" s="5" t="s">
        <v>231</v>
      </c>
      <c r="C10" s="256" t="s">
        <v>10</v>
      </c>
      <c r="D10" s="256">
        <v>62</v>
      </c>
      <c r="E10" s="255">
        <v>110</v>
      </c>
      <c r="F10" s="256">
        <f t="shared" si="0"/>
        <v>6820</v>
      </c>
      <c r="G10" s="7"/>
      <c r="H10" s="7"/>
    </row>
    <row r="11" spans="1:68" x14ac:dyDescent="0.25">
      <c r="A11" s="239"/>
      <c r="B11" s="236" t="s">
        <v>399</v>
      </c>
      <c r="C11" s="237"/>
      <c r="D11" s="237"/>
      <c r="E11" s="238"/>
      <c r="F11" s="256"/>
    </row>
    <row r="12" spans="1:68" s="59" customFormat="1" ht="153" x14ac:dyDescent="0.25">
      <c r="A12" s="3">
        <v>4</v>
      </c>
      <c r="B12" s="5" t="s">
        <v>437</v>
      </c>
      <c r="C12" s="256" t="s">
        <v>10</v>
      </c>
      <c r="D12" s="256">
        <v>900</v>
      </c>
      <c r="E12" s="255">
        <v>628.5</v>
      </c>
      <c r="F12" s="256">
        <f t="shared" si="0"/>
        <v>565650</v>
      </c>
      <c r="G12" s="136"/>
      <c r="H12" s="136"/>
      <c r="I12" s="258"/>
      <c r="J12" s="258"/>
      <c r="K12" s="258"/>
      <c r="L12" s="258"/>
      <c r="M12" s="258"/>
      <c r="N12" s="258"/>
    </row>
    <row r="13" spans="1:68" ht="25.5" x14ac:dyDescent="0.25">
      <c r="A13" s="3">
        <v>5</v>
      </c>
      <c r="B13" s="5" t="s">
        <v>400</v>
      </c>
      <c r="C13" s="256"/>
      <c r="D13" s="256"/>
      <c r="E13" s="255"/>
      <c r="F13" s="256"/>
      <c r="G13" s="251"/>
      <c r="H13" s="230"/>
      <c r="I13" s="230"/>
      <c r="J13" s="231"/>
      <c r="K13" s="230"/>
      <c r="L13" s="136"/>
      <c r="M13" s="136"/>
      <c r="N13" s="136"/>
    </row>
    <row r="14" spans="1:68" x14ac:dyDescent="0.25">
      <c r="A14" s="3"/>
      <c r="B14" s="5" t="s">
        <v>12</v>
      </c>
      <c r="C14" s="256" t="s">
        <v>10</v>
      </c>
      <c r="D14" s="256">
        <v>28</v>
      </c>
      <c r="E14" s="255">
        <v>429.6</v>
      </c>
      <c r="F14" s="256">
        <f t="shared" si="0"/>
        <v>12028.800000000001</v>
      </c>
      <c r="G14" s="251"/>
      <c r="H14" s="230"/>
      <c r="I14" s="230"/>
      <c r="J14" s="231"/>
      <c r="K14" s="230"/>
      <c r="L14" s="136"/>
      <c r="M14" s="136"/>
      <c r="N14" s="136"/>
    </row>
    <row r="15" spans="1:68" s="59" customFormat="1" ht="63.75" x14ac:dyDescent="0.25">
      <c r="A15" s="3">
        <v>6</v>
      </c>
      <c r="B15" s="5" t="s">
        <v>206</v>
      </c>
      <c r="C15" s="256" t="s">
        <v>10</v>
      </c>
      <c r="D15" s="256">
        <v>275</v>
      </c>
      <c r="E15" s="255">
        <v>1474.78</v>
      </c>
      <c r="F15" s="256">
        <f t="shared" si="0"/>
        <v>405564.5</v>
      </c>
      <c r="G15" s="136"/>
      <c r="H15" s="136"/>
      <c r="I15" s="258"/>
      <c r="J15" s="258"/>
      <c r="K15" s="258"/>
      <c r="L15" s="258"/>
      <c r="M15" s="258"/>
      <c r="N15" s="258"/>
    </row>
    <row r="16" spans="1:68" ht="25.5" x14ac:dyDescent="0.25">
      <c r="A16" s="3">
        <v>7</v>
      </c>
      <c r="B16" s="5" t="s">
        <v>310</v>
      </c>
      <c r="C16" s="256" t="s">
        <v>10</v>
      </c>
      <c r="D16" s="256">
        <v>45</v>
      </c>
      <c r="E16" s="255">
        <v>1702.22</v>
      </c>
      <c r="F16" s="256">
        <f t="shared" si="0"/>
        <v>76599.899999999994</v>
      </c>
    </row>
    <row r="17" spans="1:8" s="59" customFormat="1" x14ac:dyDescent="0.25">
      <c r="A17" s="3">
        <v>8</v>
      </c>
      <c r="B17" s="5" t="s">
        <v>411</v>
      </c>
      <c r="C17" s="256" t="s">
        <v>13</v>
      </c>
      <c r="D17" s="256">
        <v>82</v>
      </c>
      <c r="E17" s="255">
        <v>148.1</v>
      </c>
      <c r="F17" s="256">
        <f t="shared" si="0"/>
        <v>12144.199999999999</v>
      </c>
      <c r="G17" s="7"/>
      <c r="H17" s="7"/>
    </row>
    <row r="18" spans="1:8" s="59" customFormat="1" ht="157.5" customHeight="1" x14ac:dyDescent="0.25">
      <c r="A18" s="3">
        <v>9</v>
      </c>
      <c r="B18" s="157" t="s">
        <v>232</v>
      </c>
      <c r="C18" s="256"/>
      <c r="D18" s="256"/>
      <c r="E18" s="255"/>
      <c r="F18" s="256"/>
      <c r="G18" s="7"/>
      <c r="H18" s="7"/>
    </row>
    <row r="19" spans="1:8" s="59" customFormat="1" x14ac:dyDescent="0.25">
      <c r="A19" s="3"/>
      <c r="B19" s="157" t="s">
        <v>48</v>
      </c>
      <c r="C19" s="256" t="s">
        <v>10</v>
      </c>
      <c r="D19" s="256">
        <v>950</v>
      </c>
      <c r="E19" s="255">
        <v>1461.8</v>
      </c>
      <c r="F19" s="256">
        <f t="shared" si="0"/>
        <v>1388710</v>
      </c>
      <c r="G19" s="7"/>
      <c r="H19" s="7"/>
    </row>
    <row r="20" spans="1:8" s="59" customFormat="1" x14ac:dyDescent="0.25">
      <c r="A20" s="3"/>
      <c r="B20" s="157" t="s">
        <v>401</v>
      </c>
      <c r="C20" s="256" t="s">
        <v>10</v>
      </c>
      <c r="D20" s="256">
        <v>220</v>
      </c>
      <c r="E20" s="255">
        <v>1231.75</v>
      </c>
      <c r="F20" s="256">
        <f t="shared" si="0"/>
        <v>270985</v>
      </c>
      <c r="G20" s="7"/>
      <c r="H20" s="7"/>
    </row>
    <row r="21" spans="1:8" ht="89.25" x14ac:dyDescent="0.25">
      <c r="A21" s="3">
        <v>10</v>
      </c>
      <c r="B21" s="5" t="s">
        <v>366</v>
      </c>
      <c r="C21" s="256" t="s">
        <v>0</v>
      </c>
      <c r="D21" s="256">
        <v>950</v>
      </c>
      <c r="E21" s="255">
        <v>401.2</v>
      </c>
      <c r="F21" s="256">
        <f t="shared" si="0"/>
        <v>381140</v>
      </c>
    </row>
    <row r="22" spans="1:8" ht="25.5" x14ac:dyDescent="0.25">
      <c r="A22" s="3">
        <v>11</v>
      </c>
      <c r="B22" s="5" t="s">
        <v>197</v>
      </c>
      <c r="C22" s="256" t="s">
        <v>0</v>
      </c>
      <c r="D22" s="256">
        <v>2000</v>
      </c>
      <c r="E22" s="255">
        <v>200.6</v>
      </c>
      <c r="F22" s="256">
        <f t="shared" si="0"/>
        <v>401200</v>
      </c>
    </row>
    <row r="23" spans="1:8" ht="25.5" x14ac:dyDescent="0.25">
      <c r="A23" s="3">
        <v>12</v>
      </c>
      <c r="B23" s="5" t="s">
        <v>198</v>
      </c>
      <c r="C23" s="256" t="s">
        <v>0</v>
      </c>
      <c r="D23" s="256">
        <v>1000</v>
      </c>
      <c r="E23" s="255">
        <v>1026.5999999999999</v>
      </c>
      <c r="F23" s="256">
        <f t="shared" si="0"/>
        <v>1026599.9999999999</v>
      </c>
    </row>
    <row r="24" spans="1:8" ht="127.5" x14ac:dyDescent="0.25">
      <c r="A24" s="3">
        <v>13</v>
      </c>
      <c r="B24" s="5" t="s">
        <v>212</v>
      </c>
      <c r="C24" s="256" t="s">
        <v>10</v>
      </c>
      <c r="D24" s="256">
        <v>400</v>
      </c>
      <c r="E24" s="255">
        <v>371.7</v>
      </c>
      <c r="F24" s="256">
        <f t="shared" si="0"/>
        <v>148680</v>
      </c>
    </row>
    <row r="25" spans="1:8" ht="25.5" x14ac:dyDescent="0.25">
      <c r="A25" s="3">
        <v>14</v>
      </c>
      <c r="B25" s="5" t="s">
        <v>268</v>
      </c>
      <c r="C25" s="256" t="s">
        <v>10</v>
      </c>
      <c r="D25" s="256">
        <v>520</v>
      </c>
      <c r="E25" s="255">
        <v>3200</v>
      </c>
      <c r="F25" s="256">
        <f t="shared" si="0"/>
        <v>1664000</v>
      </c>
    </row>
    <row r="26" spans="1:8" ht="76.5" x14ac:dyDescent="0.25">
      <c r="A26" s="3">
        <v>15</v>
      </c>
      <c r="B26" s="157" t="s">
        <v>344</v>
      </c>
      <c r="C26" s="256" t="s">
        <v>10</v>
      </c>
      <c r="D26" s="256">
        <v>300</v>
      </c>
      <c r="E26" s="255">
        <v>951.75</v>
      </c>
      <c r="F26" s="256">
        <f t="shared" si="0"/>
        <v>285525</v>
      </c>
    </row>
    <row r="27" spans="1:8" x14ac:dyDescent="0.25">
      <c r="A27" s="240"/>
      <c r="B27" s="252" t="s">
        <v>402</v>
      </c>
      <c r="C27" s="241"/>
      <c r="D27" s="241"/>
      <c r="E27" s="242"/>
      <c r="F27" s="256"/>
    </row>
    <row r="28" spans="1:8" ht="25.5" x14ac:dyDescent="0.25">
      <c r="A28" s="3">
        <v>16</v>
      </c>
      <c r="B28" s="5" t="s">
        <v>412</v>
      </c>
      <c r="C28" s="256"/>
      <c r="D28" s="256"/>
      <c r="E28" s="255"/>
      <c r="F28" s="256"/>
    </row>
    <row r="29" spans="1:8" x14ac:dyDescent="0.25">
      <c r="A29" s="3"/>
      <c r="B29" s="5" t="s">
        <v>14</v>
      </c>
      <c r="C29" s="256" t="s">
        <v>10</v>
      </c>
      <c r="D29" s="256">
        <v>7500</v>
      </c>
      <c r="E29" s="255">
        <v>261.8</v>
      </c>
      <c r="F29" s="256">
        <f t="shared" si="0"/>
        <v>1963500</v>
      </c>
    </row>
    <row r="30" spans="1:8" ht="25.5" x14ac:dyDescent="0.25">
      <c r="A30" s="3">
        <v>17</v>
      </c>
      <c r="B30" s="5" t="s">
        <v>439</v>
      </c>
      <c r="C30" s="256"/>
      <c r="D30" s="256"/>
      <c r="E30" s="255"/>
      <c r="F30" s="256"/>
    </row>
    <row r="31" spans="1:8" x14ac:dyDescent="0.25">
      <c r="A31" s="3"/>
      <c r="B31" s="5" t="s">
        <v>15</v>
      </c>
      <c r="C31" s="256" t="s">
        <v>10</v>
      </c>
      <c r="D31" s="256">
        <v>3100</v>
      </c>
      <c r="E31" s="255">
        <v>203.3</v>
      </c>
      <c r="F31" s="256">
        <f t="shared" si="0"/>
        <v>630230</v>
      </c>
    </row>
    <row r="32" spans="1:8" ht="25.5" x14ac:dyDescent="0.25">
      <c r="A32" s="3">
        <v>18</v>
      </c>
      <c r="B32" s="5" t="s">
        <v>16</v>
      </c>
      <c r="C32" s="256"/>
      <c r="D32" s="256"/>
      <c r="E32" s="255"/>
      <c r="F32" s="256"/>
    </row>
    <row r="33" spans="1:6" x14ac:dyDescent="0.25">
      <c r="A33" s="3"/>
      <c r="B33" s="5" t="s">
        <v>17</v>
      </c>
      <c r="C33" s="256" t="s">
        <v>10</v>
      </c>
      <c r="D33" s="256">
        <v>2500</v>
      </c>
      <c r="E33" s="255">
        <v>87.15</v>
      </c>
      <c r="F33" s="256">
        <f t="shared" si="0"/>
        <v>217875</v>
      </c>
    </row>
    <row r="34" spans="1:6" ht="38.25" x14ac:dyDescent="0.25">
      <c r="A34" s="3">
        <v>19</v>
      </c>
      <c r="B34" s="5" t="s">
        <v>238</v>
      </c>
      <c r="C34" s="256" t="s">
        <v>10</v>
      </c>
      <c r="D34" s="256">
        <v>5585</v>
      </c>
      <c r="E34" s="255">
        <v>115.15</v>
      </c>
      <c r="F34" s="256">
        <f t="shared" si="0"/>
        <v>643112.75</v>
      </c>
    </row>
    <row r="35" spans="1:6" ht="38.25" x14ac:dyDescent="0.25">
      <c r="A35" s="3">
        <v>20</v>
      </c>
      <c r="B35" s="5" t="s">
        <v>443</v>
      </c>
      <c r="C35" s="256"/>
      <c r="D35" s="256"/>
      <c r="E35" s="255"/>
      <c r="F35" s="256"/>
    </row>
    <row r="36" spans="1:6" x14ac:dyDescent="0.25">
      <c r="A36" s="3"/>
      <c r="B36" s="5" t="s">
        <v>18</v>
      </c>
      <c r="C36" s="256" t="s">
        <v>10</v>
      </c>
      <c r="D36" s="256">
        <v>4850</v>
      </c>
      <c r="E36" s="255">
        <v>113.9</v>
      </c>
      <c r="F36" s="256">
        <f t="shared" si="0"/>
        <v>552415</v>
      </c>
    </row>
    <row r="37" spans="1:6" ht="25.5" x14ac:dyDescent="0.25">
      <c r="A37" s="3">
        <v>21</v>
      </c>
      <c r="B37" s="5" t="s">
        <v>19</v>
      </c>
      <c r="C37" s="256"/>
      <c r="D37" s="256"/>
      <c r="E37" s="255"/>
      <c r="F37" s="256"/>
    </row>
    <row r="38" spans="1:6" x14ac:dyDescent="0.25">
      <c r="A38" s="3"/>
      <c r="B38" s="5" t="s">
        <v>20</v>
      </c>
      <c r="C38" s="256" t="s">
        <v>10</v>
      </c>
      <c r="D38" s="256">
        <v>7885</v>
      </c>
      <c r="E38" s="255">
        <v>60</v>
      </c>
      <c r="F38" s="256">
        <f t="shared" si="0"/>
        <v>473100</v>
      </c>
    </row>
    <row r="39" spans="1:6" ht="45" x14ac:dyDescent="0.25">
      <c r="A39" s="3">
        <v>22</v>
      </c>
      <c r="B39" s="244" t="s">
        <v>403</v>
      </c>
      <c r="C39" s="256"/>
      <c r="D39" s="256"/>
      <c r="E39" s="255"/>
      <c r="F39" s="256"/>
    </row>
    <row r="40" spans="1:6" ht="30" x14ac:dyDescent="0.25">
      <c r="A40" s="3"/>
      <c r="B40" s="244" t="s">
        <v>72</v>
      </c>
      <c r="C40" s="256" t="s">
        <v>10</v>
      </c>
      <c r="D40" s="256">
        <v>2570</v>
      </c>
      <c r="E40" s="255">
        <v>146.19999999999999</v>
      </c>
      <c r="F40" s="256">
        <f t="shared" si="0"/>
        <v>375733.99999999994</v>
      </c>
    </row>
    <row r="41" spans="1:6" ht="30" x14ac:dyDescent="0.25">
      <c r="A41" s="3">
        <v>23</v>
      </c>
      <c r="B41" s="244" t="s">
        <v>73</v>
      </c>
      <c r="C41" s="256"/>
      <c r="D41" s="256"/>
      <c r="E41" s="255"/>
      <c r="F41" s="256"/>
    </row>
    <row r="42" spans="1:6" ht="30" x14ac:dyDescent="0.25">
      <c r="A42" s="3"/>
      <c r="B42" s="244" t="s">
        <v>427</v>
      </c>
      <c r="C42" s="256" t="s">
        <v>10</v>
      </c>
      <c r="D42" s="256">
        <v>700</v>
      </c>
      <c r="E42" s="255">
        <v>121.55</v>
      </c>
      <c r="F42" s="256">
        <f t="shared" si="0"/>
        <v>85085</v>
      </c>
    </row>
    <row r="43" spans="1:6" ht="15" x14ac:dyDescent="0.25">
      <c r="A43" s="243"/>
      <c r="B43" s="253" t="s">
        <v>404</v>
      </c>
      <c r="C43" s="237"/>
      <c r="D43" s="237"/>
      <c r="E43" s="238"/>
      <c r="F43" s="256"/>
    </row>
    <row r="44" spans="1:6" ht="191.25" x14ac:dyDescent="0.25">
      <c r="A44" s="3">
        <v>24</v>
      </c>
      <c r="B44" s="5" t="s">
        <v>352</v>
      </c>
      <c r="C44" s="256" t="s">
        <v>10</v>
      </c>
      <c r="D44" s="256">
        <v>33</v>
      </c>
      <c r="E44" s="255">
        <v>33630</v>
      </c>
      <c r="F44" s="256">
        <f t="shared" si="0"/>
        <v>1109790</v>
      </c>
    </row>
    <row r="45" spans="1:6" ht="102" x14ac:dyDescent="0.25">
      <c r="A45" s="3">
        <v>25</v>
      </c>
      <c r="B45" s="5" t="s">
        <v>413</v>
      </c>
      <c r="C45" s="256"/>
      <c r="D45" s="256"/>
      <c r="E45" s="255"/>
      <c r="F45" s="256"/>
    </row>
    <row r="46" spans="1:6" ht="25.5" x14ac:dyDescent="0.25">
      <c r="A46" s="3"/>
      <c r="B46" s="254" t="s">
        <v>444</v>
      </c>
      <c r="C46" s="256" t="s">
        <v>10</v>
      </c>
      <c r="D46" s="256">
        <v>20</v>
      </c>
      <c r="E46" s="255">
        <v>8177.05</v>
      </c>
      <c r="F46" s="256">
        <f t="shared" si="0"/>
        <v>163541</v>
      </c>
    </row>
    <row r="47" spans="1:6" ht="114.75" customHeight="1" x14ac:dyDescent="0.25">
      <c r="A47" s="3">
        <v>26</v>
      </c>
      <c r="B47" s="245" t="s">
        <v>349</v>
      </c>
      <c r="C47" s="256"/>
      <c r="D47" s="256"/>
      <c r="E47" s="255"/>
      <c r="F47" s="256"/>
    </row>
    <row r="48" spans="1:6" ht="25.5" x14ac:dyDescent="0.25">
      <c r="A48" s="3" t="s">
        <v>382</v>
      </c>
      <c r="B48" s="246" t="s">
        <v>445</v>
      </c>
      <c r="C48" s="256" t="s">
        <v>10</v>
      </c>
      <c r="D48" s="256">
        <v>45</v>
      </c>
      <c r="E48" s="255">
        <v>7242.25</v>
      </c>
      <c r="F48" s="256">
        <f t="shared" si="0"/>
        <v>325901.25</v>
      </c>
    </row>
    <row r="49" spans="1:6" ht="25.5" x14ac:dyDescent="0.25">
      <c r="A49" s="3" t="s">
        <v>383</v>
      </c>
      <c r="B49" s="246" t="s">
        <v>446</v>
      </c>
      <c r="C49" s="256" t="s">
        <v>10</v>
      </c>
      <c r="D49" s="256">
        <v>21</v>
      </c>
      <c r="E49" s="255">
        <v>9131.4500000000007</v>
      </c>
      <c r="F49" s="256">
        <f t="shared" si="0"/>
        <v>191760.45</v>
      </c>
    </row>
    <row r="50" spans="1:6" ht="51" x14ac:dyDescent="0.25">
      <c r="A50" s="3" t="s">
        <v>432</v>
      </c>
      <c r="B50" s="247" t="s">
        <v>435</v>
      </c>
      <c r="C50" s="256" t="s">
        <v>10</v>
      </c>
      <c r="D50" s="256">
        <v>25</v>
      </c>
      <c r="E50" s="255">
        <v>9131.4500000000007</v>
      </c>
      <c r="F50" s="256">
        <f t="shared" si="0"/>
        <v>228286.25000000003</v>
      </c>
    </row>
    <row r="51" spans="1:6" ht="25.5" x14ac:dyDescent="0.25">
      <c r="A51" s="3" t="s">
        <v>433</v>
      </c>
      <c r="B51" s="246" t="s">
        <v>434</v>
      </c>
      <c r="C51" s="256" t="s">
        <v>10</v>
      </c>
      <c r="D51" s="256">
        <v>350</v>
      </c>
      <c r="E51" s="255">
        <v>13570</v>
      </c>
      <c r="F51" s="256">
        <f t="shared" si="0"/>
        <v>4749500</v>
      </c>
    </row>
    <row r="52" spans="1:6" ht="89.25" x14ac:dyDescent="0.25">
      <c r="A52" s="3">
        <v>27</v>
      </c>
      <c r="B52" s="245" t="s">
        <v>414</v>
      </c>
      <c r="C52" s="256" t="s">
        <v>10</v>
      </c>
      <c r="D52" s="256">
        <v>25</v>
      </c>
      <c r="E52" s="255">
        <v>4000</v>
      </c>
      <c r="F52" s="256">
        <f t="shared" si="0"/>
        <v>100000</v>
      </c>
    </row>
    <row r="53" spans="1:6" ht="51" x14ac:dyDescent="0.25">
      <c r="A53" s="3">
        <v>28</v>
      </c>
      <c r="B53" s="248" t="s">
        <v>347</v>
      </c>
      <c r="C53" s="344"/>
      <c r="D53" s="344"/>
      <c r="E53" s="255"/>
      <c r="F53" s="256"/>
    </row>
    <row r="54" spans="1:6" ht="51" x14ac:dyDescent="0.25">
      <c r="A54" s="3"/>
      <c r="B54" s="248" t="s">
        <v>76</v>
      </c>
      <c r="C54" s="344"/>
      <c r="D54" s="344"/>
      <c r="E54" s="255"/>
      <c r="F54" s="256"/>
    </row>
    <row r="55" spans="1:6" ht="76.5" customHeight="1" x14ac:dyDescent="0.25">
      <c r="A55" s="3"/>
      <c r="B55" s="248" t="s">
        <v>223</v>
      </c>
      <c r="C55" s="344"/>
      <c r="D55" s="344"/>
      <c r="E55" s="255"/>
      <c r="F55" s="256"/>
    </row>
    <row r="56" spans="1:6" ht="63.75" x14ac:dyDescent="0.25">
      <c r="A56" s="3"/>
      <c r="B56" s="248" t="s">
        <v>421</v>
      </c>
      <c r="C56" s="344"/>
      <c r="D56" s="344"/>
      <c r="E56" s="255"/>
      <c r="F56" s="256"/>
    </row>
    <row r="57" spans="1:6" ht="38.25" x14ac:dyDescent="0.25">
      <c r="A57" s="3" t="s">
        <v>382</v>
      </c>
      <c r="B57" s="5" t="s">
        <v>429</v>
      </c>
      <c r="C57" s="256" t="s">
        <v>0</v>
      </c>
      <c r="D57" s="256">
        <v>3</v>
      </c>
      <c r="E57" s="255">
        <v>8000</v>
      </c>
      <c r="F57" s="256">
        <v>8000</v>
      </c>
    </row>
    <row r="58" spans="1:6" ht="25.5" customHeight="1" x14ac:dyDescent="0.25">
      <c r="A58" s="3" t="s">
        <v>428</v>
      </c>
      <c r="B58" s="5" t="s">
        <v>430</v>
      </c>
      <c r="C58" s="256" t="s">
        <v>0</v>
      </c>
      <c r="D58" s="256">
        <v>2</v>
      </c>
      <c r="E58" s="255">
        <v>8200</v>
      </c>
      <c r="F58" s="256">
        <f t="shared" si="0"/>
        <v>16400</v>
      </c>
    </row>
    <row r="59" spans="1:6" ht="25.5" x14ac:dyDescent="0.25">
      <c r="A59" s="3" t="s">
        <v>389</v>
      </c>
      <c r="B59" s="5" t="s">
        <v>431</v>
      </c>
      <c r="C59" s="256" t="s">
        <v>0</v>
      </c>
      <c r="D59" s="256">
        <v>3</v>
      </c>
      <c r="E59" s="255">
        <v>8400</v>
      </c>
      <c r="F59" s="256">
        <f t="shared" si="0"/>
        <v>25200</v>
      </c>
    </row>
    <row r="60" spans="1:6" ht="76.5" x14ac:dyDescent="0.25">
      <c r="A60" s="3">
        <v>29</v>
      </c>
      <c r="B60" s="5" t="s">
        <v>423</v>
      </c>
      <c r="C60" s="344" t="s">
        <v>10</v>
      </c>
      <c r="D60" s="344">
        <v>135</v>
      </c>
      <c r="E60" s="345">
        <v>15000</v>
      </c>
      <c r="F60" s="256">
        <f t="shared" si="0"/>
        <v>2025000</v>
      </c>
    </row>
    <row r="61" spans="1:6" ht="25.5" x14ac:dyDescent="0.25">
      <c r="A61" s="3"/>
      <c r="B61" s="5" t="s">
        <v>424</v>
      </c>
      <c r="C61" s="344"/>
      <c r="D61" s="344"/>
      <c r="E61" s="345"/>
      <c r="F61" s="256"/>
    </row>
    <row r="62" spans="1:6" ht="25.5" x14ac:dyDescent="0.25">
      <c r="A62" s="3"/>
      <c r="B62" s="5" t="s">
        <v>405</v>
      </c>
      <c r="C62" s="344"/>
      <c r="D62" s="344"/>
      <c r="E62" s="345"/>
      <c r="F62" s="256"/>
    </row>
    <row r="63" spans="1:6" ht="38.25" x14ac:dyDescent="0.25">
      <c r="A63" s="3"/>
      <c r="B63" s="5" t="s">
        <v>53</v>
      </c>
      <c r="C63" s="344"/>
      <c r="D63" s="344"/>
      <c r="E63" s="345"/>
      <c r="F63" s="256"/>
    </row>
    <row r="64" spans="1:6" ht="38.25" x14ac:dyDescent="0.25">
      <c r="A64" s="3"/>
      <c r="B64" s="5" t="s">
        <v>54</v>
      </c>
      <c r="C64" s="344"/>
      <c r="D64" s="344"/>
      <c r="E64" s="345"/>
      <c r="F64" s="256"/>
    </row>
    <row r="65" spans="1:6" x14ac:dyDescent="0.25">
      <c r="A65" s="3"/>
      <c r="B65" s="5" t="s">
        <v>55</v>
      </c>
      <c r="C65" s="344"/>
      <c r="D65" s="344"/>
      <c r="E65" s="345"/>
      <c r="F65" s="256"/>
    </row>
    <row r="66" spans="1:6" x14ac:dyDescent="0.25">
      <c r="A66" s="3"/>
      <c r="B66" s="5" t="s">
        <v>56</v>
      </c>
      <c r="C66" s="344"/>
      <c r="D66" s="344"/>
      <c r="E66" s="345"/>
      <c r="F66" s="256"/>
    </row>
    <row r="67" spans="1:6" x14ac:dyDescent="0.25">
      <c r="A67" s="3"/>
      <c r="B67" s="5" t="s">
        <v>335</v>
      </c>
      <c r="C67" s="344"/>
      <c r="D67" s="344"/>
      <c r="E67" s="345"/>
      <c r="F67" s="256"/>
    </row>
    <row r="68" spans="1:6" ht="127.5" x14ac:dyDescent="0.25">
      <c r="A68" s="3"/>
      <c r="B68" s="5" t="s">
        <v>422</v>
      </c>
      <c r="C68" s="344"/>
      <c r="D68" s="344"/>
      <c r="E68" s="345"/>
      <c r="F68" s="256"/>
    </row>
    <row r="69" spans="1:6" ht="102" x14ac:dyDescent="0.25">
      <c r="A69" s="3">
        <v>30</v>
      </c>
      <c r="B69" s="259" t="s">
        <v>447</v>
      </c>
      <c r="C69" s="256"/>
      <c r="D69" s="256"/>
      <c r="E69" s="255"/>
      <c r="F69" s="256"/>
    </row>
    <row r="70" spans="1:6" ht="76.5" x14ac:dyDescent="0.25">
      <c r="A70" s="3"/>
      <c r="B70" s="259" t="s">
        <v>57</v>
      </c>
      <c r="C70" s="256"/>
      <c r="D70" s="256"/>
      <c r="E70" s="255"/>
      <c r="F70" s="256"/>
    </row>
    <row r="71" spans="1:6" ht="102" x14ac:dyDescent="0.25">
      <c r="A71" s="3"/>
      <c r="B71" s="259" t="s">
        <v>58</v>
      </c>
      <c r="C71" s="256"/>
      <c r="D71" s="256"/>
      <c r="E71" s="255"/>
      <c r="F71" s="256"/>
    </row>
    <row r="72" spans="1:6" ht="38.25" x14ac:dyDescent="0.25">
      <c r="A72" s="3"/>
      <c r="B72" s="259" t="s">
        <v>448</v>
      </c>
      <c r="C72" s="256"/>
      <c r="D72" s="256"/>
      <c r="E72" s="255"/>
      <c r="F72" s="256"/>
    </row>
    <row r="73" spans="1:6" ht="25.5" x14ac:dyDescent="0.25">
      <c r="A73" s="3"/>
      <c r="B73" s="5" t="s">
        <v>144</v>
      </c>
      <c r="C73" s="256"/>
      <c r="D73" s="256"/>
      <c r="E73" s="255"/>
      <c r="F73" s="256"/>
    </row>
    <row r="74" spans="1:6" ht="12.75" customHeight="1" x14ac:dyDescent="0.25">
      <c r="A74" s="3"/>
      <c r="B74" s="5" t="s">
        <v>261</v>
      </c>
      <c r="C74" s="256" t="s">
        <v>60</v>
      </c>
      <c r="D74" s="256">
        <v>2</v>
      </c>
      <c r="E74" s="255">
        <v>24780</v>
      </c>
      <c r="F74" s="256">
        <f t="shared" ref="F74:F136" si="1">D74*E74</f>
        <v>49560</v>
      </c>
    </row>
    <row r="75" spans="1:6" ht="12.75" customHeight="1" x14ac:dyDescent="0.25">
      <c r="A75" s="3"/>
      <c r="B75" s="5" t="s">
        <v>262</v>
      </c>
      <c r="C75" s="256" t="s">
        <v>60</v>
      </c>
      <c r="D75" s="256">
        <v>3</v>
      </c>
      <c r="E75" s="255">
        <v>29736</v>
      </c>
      <c r="F75" s="256">
        <f t="shared" si="1"/>
        <v>89208</v>
      </c>
    </row>
    <row r="76" spans="1:6" ht="12.75" customHeight="1" x14ac:dyDescent="0.25">
      <c r="A76" s="3"/>
      <c r="B76" s="5" t="s">
        <v>263</v>
      </c>
      <c r="C76" s="256" t="s">
        <v>60</v>
      </c>
      <c r="D76" s="256">
        <v>10</v>
      </c>
      <c r="E76" s="255">
        <v>29736</v>
      </c>
      <c r="F76" s="256">
        <f t="shared" si="1"/>
        <v>297360</v>
      </c>
    </row>
    <row r="77" spans="1:6" ht="12.75" customHeight="1" x14ac:dyDescent="0.25">
      <c r="A77" s="3"/>
      <c r="B77" s="5" t="s">
        <v>264</v>
      </c>
      <c r="C77" s="256" t="s">
        <v>60</v>
      </c>
      <c r="D77" s="256">
        <v>1</v>
      </c>
      <c r="E77" s="255">
        <v>37170</v>
      </c>
      <c r="F77" s="256">
        <f t="shared" si="1"/>
        <v>37170</v>
      </c>
    </row>
    <row r="78" spans="1:6" ht="165" x14ac:dyDescent="0.25">
      <c r="A78" s="3">
        <v>31</v>
      </c>
      <c r="B78" s="244" t="s">
        <v>425</v>
      </c>
      <c r="C78" s="256"/>
      <c r="D78" s="256"/>
      <c r="E78" s="255"/>
      <c r="F78" s="256"/>
    </row>
    <row r="79" spans="1:6" ht="30" x14ac:dyDescent="0.25">
      <c r="A79" s="3"/>
      <c r="B79" s="244" t="s">
        <v>337</v>
      </c>
      <c r="C79" s="256" t="s">
        <v>10</v>
      </c>
      <c r="D79" s="256">
        <v>30</v>
      </c>
      <c r="E79" s="255">
        <v>4792.6499999999996</v>
      </c>
      <c r="F79" s="256">
        <f t="shared" si="1"/>
        <v>143779.5</v>
      </c>
    </row>
    <row r="80" spans="1:6" ht="30" x14ac:dyDescent="0.25">
      <c r="A80" s="3"/>
      <c r="B80" s="244" t="s">
        <v>338</v>
      </c>
      <c r="C80" s="256" t="s">
        <v>10</v>
      </c>
      <c r="D80" s="256">
        <v>15</v>
      </c>
      <c r="E80" s="255">
        <v>4792.6499999999996</v>
      </c>
      <c r="F80" s="256">
        <f t="shared" si="1"/>
        <v>71889.75</v>
      </c>
    </row>
    <row r="81" spans="1:6" ht="180" x14ac:dyDescent="0.25">
      <c r="A81" s="3">
        <v>32</v>
      </c>
      <c r="B81" s="244" t="s">
        <v>375</v>
      </c>
      <c r="C81" s="256"/>
      <c r="D81" s="256"/>
      <c r="E81" s="255"/>
      <c r="F81" s="256"/>
    </row>
    <row r="82" spans="1:6" ht="15" x14ac:dyDescent="0.25">
      <c r="A82" s="3"/>
      <c r="B82" s="244" t="s">
        <v>426</v>
      </c>
      <c r="C82" s="256" t="s">
        <v>13</v>
      </c>
      <c r="D82" s="256">
        <v>90</v>
      </c>
      <c r="E82" s="255">
        <v>1301.6500000000001</v>
      </c>
      <c r="F82" s="256">
        <f t="shared" si="1"/>
        <v>117148.50000000001</v>
      </c>
    </row>
    <row r="83" spans="1:6" ht="15" x14ac:dyDescent="0.25">
      <c r="A83" s="239"/>
      <c r="B83" s="253" t="s">
        <v>406</v>
      </c>
      <c r="C83" s="253"/>
      <c r="D83" s="253"/>
      <c r="E83" s="253"/>
      <c r="F83" s="256"/>
    </row>
    <row r="84" spans="1:6" ht="140.25" x14ac:dyDescent="0.25">
      <c r="A84" s="3">
        <v>33</v>
      </c>
      <c r="B84" s="5" t="s">
        <v>201</v>
      </c>
      <c r="C84" s="256" t="s">
        <v>10</v>
      </c>
      <c r="D84" s="256">
        <v>1020</v>
      </c>
      <c r="E84" s="255">
        <v>6560.8</v>
      </c>
      <c r="F84" s="256">
        <f t="shared" si="1"/>
        <v>6692016</v>
      </c>
    </row>
    <row r="85" spans="1:6" ht="102" x14ac:dyDescent="0.25">
      <c r="A85" s="3">
        <v>34</v>
      </c>
      <c r="B85" s="5" t="s">
        <v>354</v>
      </c>
      <c r="C85" s="256" t="s">
        <v>10</v>
      </c>
      <c r="D85" s="256">
        <v>1020</v>
      </c>
      <c r="E85" s="255">
        <v>546.4</v>
      </c>
      <c r="F85" s="256">
        <f t="shared" si="1"/>
        <v>557328</v>
      </c>
    </row>
    <row r="86" spans="1:6" x14ac:dyDescent="0.25">
      <c r="A86" s="239"/>
      <c r="B86" s="236" t="s">
        <v>407</v>
      </c>
      <c r="C86" s="236"/>
      <c r="D86" s="236"/>
      <c r="E86" s="236"/>
      <c r="F86" s="256"/>
    </row>
    <row r="87" spans="1:6" ht="38.25" x14ac:dyDescent="0.25">
      <c r="A87" s="3">
        <v>35</v>
      </c>
      <c r="B87" s="5" t="s">
        <v>334</v>
      </c>
      <c r="C87" s="249" t="s">
        <v>42</v>
      </c>
      <c r="D87" s="256">
        <v>17</v>
      </c>
      <c r="E87" s="255">
        <v>56.55</v>
      </c>
      <c r="F87" s="256">
        <f t="shared" si="1"/>
        <v>961.34999999999991</v>
      </c>
    </row>
    <row r="88" spans="1:6" x14ac:dyDescent="0.25">
      <c r="A88" s="3">
        <v>36</v>
      </c>
      <c r="B88" s="5" t="s">
        <v>44</v>
      </c>
      <c r="C88" s="256"/>
      <c r="D88" s="256"/>
      <c r="E88" s="255"/>
      <c r="F88" s="256"/>
    </row>
    <row r="89" spans="1:6" x14ac:dyDescent="0.25">
      <c r="A89" s="3"/>
      <c r="B89" s="5" t="s">
        <v>45</v>
      </c>
      <c r="C89" s="256" t="s">
        <v>9</v>
      </c>
      <c r="D89" s="256">
        <v>55</v>
      </c>
      <c r="E89" s="255">
        <v>4762</v>
      </c>
      <c r="F89" s="256">
        <f t="shared" si="1"/>
        <v>261910</v>
      </c>
    </row>
    <row r="90" spans="1:6" ht="76.5" x14ac:dyDescent="0.25">
      <c r="A90" s="3">
        <v>37</v>
      </c>
      <c r="B90" s="5" t="s">
        <v>43</v>
      </c>
      <c r="C90" s="256" t="s">
        <v>10</v>
      </c>
      <c r="D90" s="256">
        <v>1100</v>
      </c>
      <c r="E90" s="255">
        <v>415.65</v>
      </c>
      <c r="F90" s="256">
        <f t="shared" si="1"/>
        <v>457215</v>
      </c>
    </row>
    <row r="91" spans="1:6" ht="38.25" customHeight="1" x14ac:dyDescent="0.25">
      <c r="A91" s="3">
        <v>38</v>
      </c>
      <c r="B91" s="5" t="s">
        <v>46</v>
      </c>
      <c r="C91" s="256" t="s">
        <v>10</v>
      </c>
      <c r="D91" s="256">
        <v>1100</v>
      </c>
      <c r="E91" s="255">
        <v>569.6</v>
      </c>
      <c r="F91" s="256">
        <f t="shared" si="1"/>
        <v>626560</v>
      </c>
    </row>
    <row r="92" spans="1:6" x14ac:dyDescent="0.25">
      <c r="A92" s="239"/>
      <c r="B92" s="236" t="s">
        <v>408</v>
      </c>
      <c r="C92" s="237"/>
      <c r="D92" s="237"/>
      <c r="E92" s="238"/>
      <c r="F92" s="256"/>
    </row>
    <row r="93" spans="1:6" ht="89.25" x14ac:dyDescent="0.25">
      <c r="A93" s="3">
        <v>39</v>
      </c>
      <c r="B93" s="157" t="s">
        <v>214</v>
      </c>
      <c r="C93" s="256" t="s">
        <v>21</v>
      </c>
      <c r="D93" s="256">
        <v>8</v>
      </c>
      <c r="E93" s="255">
        <v>8000</v>
      </c>
      <c r="F93" s="256">
        <f t="shared" si="1"/>
        <v>64000</v>
      </c>
    </row>
    <row r="94" spans="1:6" ht="25.5" x14ac:dyDescent="0.25">
      <c r="A94" s="3">
        <v>40</v>
      </c>
      <c r="B94" s="157" t="s">
        <v>314</v>
      </c>
      <c r="C94" s="256" t="s">
        <v>21</v>
      </c>
      <c r="D94" s="256">
        <v>8</v>
      </c>
      <c r="E94" s="255">
        <v>1500</v>
      </c>
      <c r="F94" s="256">
        <f t="shared" si="1"/>
        <v>12000</v>
      </c>
    </row>
    <row r="95" spans="1:6" ht="25.5" x14ac:dyDescent="0.25">
      <c r="A95" s="3">
        <v>41</v>
      </c>
      <c r="B95" s="5" t="s">
        <v>22</v>
      </c>
      <c r="C95" s="256" t="s">
        <v>21</v>
      </c>
      <c r="D95" s="256">
        <v>8</v>
      </c>
      <c r="E95" s="255">
        <v>297.55</v>
      </c>
      <c r="F95" s="256">
        <f t="shared" si="1"/>
        <v>2380.4</v>
      </c>
    </row>
    <row r="96" spans="1:6" ht="25.5" x14ac:dyDescent="0.25">
      <c r="A96" s="3">
        <v>42</v>
      </c>
      <c r="B96" s="157" t="s">
        <v>315</v>
      </c>
      <c r="C96" s="256" t="s">
        <v>21</v>
      </c>
      <c r="D96" s="256">
        <v>8</v>
      </c>
      <c r="E96" s="255">
        <v>800</v>
      </c>
      <c r="F96" s="256">
        <f t="shared" si="1"/>
        <v>6400</v>
      </c>
    </row>
    <row r="97" spans="1:6" ht="38.25" x14ac:dyDescent="0.25">
      <c r="A97" s="3">
        <v>43</v>
      </c>
      <c r="B97" s="5" t="s">
        <v>415</v>
      </c>
      <c r="C97" s="256" t="s">
        <v>21</v>
      </c>
      <c r="D97" s="256">
        <v>11</v>
      </c>
      <c r="E97" s="255">
        <v>8000</v>
      </c>
      <c r="F97" s="256">
        <f t="shared" si="1"/>
        <v>88000</v>
      </c>
    </row>
    <row r="98" spans="1:6" x14ac:dyDescent="0.25">
      <c r="A98" s="3">
        <v>44</v>
      </c>
      <c r="B98" s="5" t="s">
        <v>316</v>
      </c>
      <c r="C98" s="256" t="s">
        <v>21</v>
      </c>
      <c r="D98" s="256">
        <v>30</v>
      </c>
      <c r="E98" s="255">
        <v>1100</v>
      </c>
      <c r="F98" s="256">
        <f t="shared" si="1"/>
        <v>33000</v>
      </c>
    </row>
    <row r="99" spans="1:6" ht="63.75" x14ac:dyDescent="0.25">
      <c r="A99" s="3">
        <v>45</v>
      </c>
      <c r="B99" s="157" t="s">
        <v>328</v>
      </c>
      <c r="C99" s="256" t="s">
        <v>21</v>
      </c>
      <c r="D99" s="256">
        <v>10</v>
      </c>
      <c r="E99" s="255">
        <v>6000</v>
      </c>
      <c r="F99" s="256">
        <f t="shared" si="1"/>
        <v>60000</v>
      </c>
    </row>
    <row r="100" spans="1:6" ht="25.5" x14ac:dyDescent="0.25">
      <c r="A100" s="3">
        <v>46</v>
      </c>
      <c r="B100" s="157" t="s">
        <v>436</v>
      </c>
      <c r="C100" s="256" t="s">
        <v>21</v>
      </c>
      <c r="D100" s="256">
        <v>7</v>
      </c>
      <c r="E100" s="255">
        <v>1750</v>
      </c>
      <c r="F100" s="256">
        <f t="shared" si="1"/>
        <v>12250</v>
      </c>
    </row>
    <row r="101" spans="1:6" ht="51" x14ac:dyDescent="0.25">
      <c r="A101" s="3">
        <v>47</v>
      </c>
      <c r="B101" s="157" t="s">
        <v>369</v>
      </c>
      <c r="C101" s="256" t="s">
        <v>21</v>
      </c>
      <c r="D101" s="256">
        <v>10</v>
      </c>
      <c r="E101" s="255">
        <v>183.05</v>
      </c>
      <c r="F101" s="256">
        <f t="shared" si="1"/>
        <v>1830.5</v>
      </c>
    </row>
    <row r="102" spans="1:6" ht="25.5" x14ac:dyDescent="0.25">
      <c r="A102" s="3">
        <v>48</v>
      </c>
      <c r="B102" s="5" t="s">
        <v>217</v>
      </c>
      <c r="C102" s="256"/>
      <c r="D102" s="256"/>
      <c r="E102" s="255"/>
      <c r="F102" s="256"/>
    </row>
    <row r="103" spans="1:6" x14ac:dyDescent="0.25">
      <c r="A103" s="3"/>
      <c r="B103" s="5" t="s">
        <v>317</v>
      </c>
      <c r="C103" s="256"/>
      <c r="D103" s="256"/>
      <c r="E103" s="255"/>
      <c r="F103" s="256"/>
    </row>
    <row r="104" spans="1:6" x14ac:dyDescent="0.25">
      <c r="A104" s="3"/>
      <c r="B104" s="5" t="s">
        <v>218</v>
      </c>
      <c r="C104" s="256" t="s">
        <v>21</v>
      </c>
      <c r="D104" s="256">
        <v>2</v>
      </c>
      <c r="E104" s="255">
        <v>5155</v>
      </c>
      <c r="F104" s="256">
        <f t="shared" si="1"/>
        <v>10310</v>
      </c>
    </row>
    <row r="105" spans="1:6" x14ac:dyDescent="0.25">
      <c r="A105" s="3">
        <v>49</v>
      </c>
      <c r="B105" s="5" t="s">
        <v>449</v>
      </c>
      <c r="C105" s="256" t="s">
        <v>21</v>
      </c>
      <c r="D105" s="256">
        <v>12</v>
      </c>
      <c r="E105" s="255">
        <v>150</v>
      </c>
      <c r="F105" s="256">
        <f t="shared" si="1"/>
        <v>1800</v>
      </c>
    </row>
    <row r="106" spans="1:6" ht="63.75" customHeight="1" x14ac:dyDescent="0.25">
      <c r="A106" s="3">
        <v>50</v>
      </c>
      <c r="B106" s="5" t="s">
        <v>270</v>
      </c>
      <c r="C106" s="256" t="s">
        <v>10</v>
      </c>
      <c r="D106" s="256">
        <v>5</v>
      </c>
      <c r="E106" s="255">
        <v>3908.3</v>
      </c>
      <c r="F106" s="256">
        <f t="shared" si="1"/>
        <v>19541.5</v>
      </c>
    </row>
    <row r="107" spans="1:6" ht="25.5" x14ac:dyDescent="0.25">
      <c r="A107" s="3">
        <v>51</v>
      </c>
      <c r="B107" s="5" t="s">
        <v>318</v>
      </c>
      <c r="C107" s="256"/>
      <c r="D107" s="256"/>
      <c r="E107" s="255"/>
      <c r="F107" s="256"/>
    </row>
    <row r="108" spans="1:6" x14ac:dyDescent="0.25">
      <c r="A108" s="3"/>
      <c r="B108" s="5" t="s">
        <v>319</v>
      </c>
      <c r="C108" s="256" t="s">
        <v>21</v>
      </c>
      <c r="D108" s="256">
        <v>7</v>
      </c>
      <c r="E108" s="255">
        <v>250</v>
      </c>
      <c r="F108" s="256">
        <f t="shared" si="1"/>
        <v>1750</v>
      </c>
    </row>
    <row r="109" spans="1:6" x14ac:dyDescent="0.25">
      <c r="A109" s="3">
        <v>52</v>
      </c>
      <c r="B109" s="5" t="s">
        <v>320</v>
      </c>
      <c r="C109" s="256" t="s">
        <v>21</v>
      </c>
      <c r="D109" s="256">
        <v>8</v>
      </c>
      <c r="E109" s="255">
        <v>1500</v>
      </c>
      <c r="F109" s="256">
        <f t="shared" si="1"/>
        <v>12000</v>
      </c>
    </row>
    <row r="110" spans="1:6" ht="25.5" x14ac:dyDescent="0.25">
      <c r="A110" s="3">
        <v>53</v>
      </c>
      <c r="B110" s="5" t="s">
        <v>332</v>
      </c>
      <c r="C110" s="256" t="s">
        <v>10</v>
      </c>
      <c r="D110" s="256">
        <v>4.5</v>
      </c>
      <c r="E110" s="255">
        <v>10000</v>
      </c>
      <c r="F110" s="256">
        <f t="shared" si="1"/>
        <v>45000</v>
      </c>
    </row>
    <row r="111" spans="1:6" x14ac:dyDescent="0.25">
      <c r="A111" s="3">
        <v>54</v>
      </c>
      <c r="B111" s="5" t="s">
        <v>233</v>
      </c>
      <c r="C111" s="155" t="s">
        <v>13</v>
      </c>
      <c r="D111" s="256">
        <v>12</v>
      </c>
      <c r="E111" s="255">
        <v>800</v>
      </c>
      <c r="F111" s="256">
        <f t="shared" si="1"/>
        <v>9600</v>
      </c>
    </row>
    <row r="112" spans="1:6" x14ac:dyDescent="0.25">
      <c r="A112" s="239"/>
      <c r="B112" s="236" t="s">
        <v>409</v>
      </c>
      <c r="C112" s="237"/>
      <c r="D112" s="237"/>
      <c r="E112" s="238"/>
      <c r="F112" s="256">
        <f t="shared" si="1"/>
        <v>0</v>
      </c>
    </row>
    <row r="113" spans="1:6" ht="76.5" x14ac:dyDescent="0.25">
      <c r="A113" s="3">
        <v>55</v>
      </c>
      <c r="B113" s="5" t="s">
        <v>450</v>
      </c>
      <c r="C113" s="256"/>
      <c r="D113" s="256"/>
      <c r="E113" s="255"/>
      <c r="F113" s="256">
        <f t="shared" si="1"/>
        <v>0</v>
      </c>
    </row>
    <row r="114" spans="1:6" x14ac:dyDescent="0.25">
      <c r="A114" s="3"/>
      <c r="B114" s="5" t="s">
        <v>25</v>
      </c>
      <c r="C114" s="256" t="s">
        <v>13</v>
      </c>
      <c r="D114" s="256">
        <v>28</v>
      </c>
      <c r="E114" s="255">
        <v>409.65</v>
      </c>
      <c r="F114" s="256">
        <f t="shared" si="1"/>
        <v>11470.199999999999</v>
      </c>
    </row>
    <row r="115" spans="1:6" x14ac:dyDescent="0.25">
      <c r="A115" s="3"/>
      <c r="B115" s="5" t="s">
        <v>26</v>
      </c>
      <c r="C115" s="256" t="s">
        <v>13</v>
      </c>
      <c r="D115" s="256">
        <v>20</v>
      </c>
      <c r="E115" s="255">
        <v>478.15</v>
      </c>
      <c r="F115" s="256">
        <f t="shared" si="1"/>
        <v>9563</v>
      </c>
    </row>
    <row r="116" spans="1:6" x14ac:dyDescent="0.25">
      <c r="A116" s="3"/>
      <c r="B116" s="5" t="s">
        <v>27</v>
      </c>
      <c r="C116" s="256" t="s">
        <v>13</v>
      </c>
      <c r="D116" s="256">
        <v>70</v>
      </c>
      <c r="E116" s="255">
        <v>561.95000000000005</v>
      </c>
      <c r="F116" s="256">
        <f t="shared" si="1"/>
        <v>39336.5</v>
      </c>
    </row>
    <row r="117" spans="1:6" ht="63.75" x14ac:dyDescent="0.25">
      <c r="A117" s="3">
        <v>56</v>
      </c>
      <c r="B117" s="5" t="s">
        <v>416</v>
      </c>
      <c r="C117" s="256"/>
      <c r="D117" s="256"/>
      <c r="E117" s="255"/>
      <c r="F117" s="256"/>
    </row>
    <row r="118" spans="1:6" x14ac:dyDescent="0.25">
      <c r="A118" s="3"/>
      <c r="B118" s="5" t="s">
        <v>80</v>
      </c>
      <c r="C118" s="256" t="s">
        <v>13</v>
      </c>
      <c r="D118" s="256">
        <v>30</v>
      </c>
      <c r="E118" s="255">
        <v>326.64999999999998</v>
      </c>
      <c r="F118" s="256">
        <f t="shared" si="1"/>
        <v>9799.5</v>
      </c>
    </row>
    <row r="119" spans="1:6" x14ac:dyDescent="0.25">
      <c r="A119" s="3"/>
      <c r="B119" s="5" t="s">
        <v>81</v>
      </c>
      <c r="C119" s="256" t="s">
        <v>13</v>
      </c>
      <c r="D119" s="256">
        <v>30</v>
      </c>
      <c r="E119" s="255">
        <v>413.7</v>
      </c>
      <c r="F119" s="256">
        <f t="shared" si="1"/>
        <v>12411</v>
      </c>
    </row>
    <row r="120" spans="1:6" x14ac:dyDescent="0.25">
      <c r="A120" s="3"/>
      <c r="B120" s="5" t="s">
        <v>82</v>
      </c>
      <c r="C120" s="256" t="s">
        <v>13</v>
      </c>
      <c r="D120" s="256">
        <v>36</v>
      </c>
      <c r="E120" s="255">
        <v>536.75</v>
      </c>
      <c r="F120" s="256">
        <f t="shared" si="1"/>
        <v>19323</v>
      </c>
    </row>
    <row r="121" spans="1:6" x14ac:dyDescent="0.25">
      <c r="A121" s="3"/>
      <c r="B121" s="5" t="s">
        <v>83</v>
      </c>
      <c r="C121" s="256" t="s">
        <v>13</v>
      </c>
      <c r="D121" s="256">
        <v>62</v>
      </c>
      <c r="E121" s="255">
        <v>791.65</v>
      </c>
      <c r="F121" s="256">
        <f t="shared" si="1"/>
        <v>49082.299999999996</v>
      </c>
    </row>
    <row r="122" spans="1:6" x14ac:dyDescent="0.25">
      <c r="A122" s="3">
        <v>57</v>
      </c>
      <c r="B122" s="5" t="s">
        <v>28</v>
      </c>
      <c r="C122" s="256"/>
      <c r="D122" s="256"/>
      <c r="E122" s="255"/>
      <c r="F122" s="256"/>
    </row>
    <row r="123" spans="1:6" x14ac:dyDescent="0.25">
      <c r="A123" s="3"/>
      <c r="B123" s="5" t="s">
        <v>29</v>
      </c>
      <c r="C123" s="256" t="s">
        <v>21</v>
      </c>
      <c r="D123" s="256">
        <v>2</v>
      </c>
      <c r="E123" s="255">
        <v>869.2</v>
      </c>
      <c r="F123" s="256">
        <f t="shared" si="1"/>
        <v>1738.4</v>
      </c>
    </row>
    <row r="124" spans="1:6" x14ac:dyDescent="0.25">
      <c r="A124" s="3"/>
      <c r="B124" s="5" t="s">
        <v>30</v>
      </c>
      <c r="C124" s="256" t="s">
        <v>21</v>
      </c>
      <c r="D124" s="256">
        <v>2</v>
      </c>
      <c r="E124" s="255">
        <v>497.15</v>
      </c>
      <c r="F124" s="256">
        <f t="shared" si="1"/>
        <v>994.3</v>
      </c>
    </row>
    <row r="125" spans="1:6" x14ac:dyDescent="0.25">
      <c r="A125" s="3"/>
      <c r="B125" s="5" t="s">
        <v>31</v>
      </c>
      <c r="C125" s="256" t="s">
        <v>21</v>
      </c>
      <c r="D125" s="256">
        <v>4</v>
      </c>
      <c r="E125" s="255">
        <v>678.4</v>
      </c>
      <c r="F125" s="256">
        <f t="shared" si="1"/>
        <v>2713.6</v>
      </c>
    </row>
    <row r="126" spans="1:6" x14ac:dyDescent="0.25">
      <c r="A126" s="3"/>
      <c r="B126" s="5" t="s">
        <v>32</v>
      </c>
      <c r="C126" s="256" t="s">
        <v>21</v>
      </c>
      <c r="D126" s="256">
        <v>2</v>
      </c>
      <c r="E126" s="255">
        <v>581.25</v>
      </c>
      <c r="F126" s="256">
        <f t="shared" si="1"/>
        <v>1162.5</v>
      </c>
    </row>
    <row r="127" spans="1:6" ht="38.25" x14ac:dyDescent="0.25">
      <c r="A127" s="3">
        <v>58</v>
      </c>
      <c r="B127" s="5" t="s">
        <v>33</v>
      </c>
      <c r="C127" s="256"/>
      <c r="D127" s="256"/>
      <c r="E127" s="255"/>
      <c r="F127" s="256"/>
    </row>
    <row r="128" spans="1:6" x14ac:dyDescent="0.25">
      <c r="A128" s="3"/>
      <c r="B128" s="5" t="s">
        <v>34</v>
      </c>
      <c r="C128" s="256" t="s">
        <v>13</v>
      </c>
      <c r="D128" s="256">
        <v>140</v>
      </c>
      <c r="E128" s="255">
        <v>305.05</v>
      </c>
      <c r="F128" s="256">
        <f t="shared" si="1"/>
        <v>42707</v>
      </c>
    </row>
    <row r="129" spans="1:6" ht="38.25" x14ac:dyDescent="0.25">
      <c r="A129" s="3">
        <v>59</v>
      </c>
      <c r="B129" s="5" t="s">
        <v>35</v>
      </c>
      <c r="C129" s="256"/>
      <c r="D129" s="256"/>
      <c r="E129" s="255"/>
      <c r="F129" s="256"/>
    </row>
    <row r="130" spans="1:6" x14ac:dyDescent="0.25">
      <c r="A130" s="3"/>
      <c r="B130" s="5" t="s">
        <v>417</v>
      </c>
      <c r="C130" s="256" t="s">
        <v>21</v>
      </c>
      <c r="D130" s="256">
        <v>9</v>
      </c>
      <c r="E130" s="255">
        <v>117.8</v>
      </c>
      <c r="F130" s="256">
        <f t="shared" si="1"/>
        <v>1060.2</v>
      </c>
    </row>
    <row r="131" spans="1:6" x14ac:dyDescent="0.25">
      <c r="A131" s="3"/>
      <c r="B131" s="5" t="s">
        <v>418</v>
      </c>
      <c r="C131" s="256" t="s">
        <v>21</v>
      </c>
      <c r="D131" s="256">
        <v>9</v>
      </c>
      <c r="E131" s="255">
        <v>203.3</v>
      </c>
      <c r="F131" s="256">
        <f t="shared" si="1"/>
        <v>1829.7</v>
      </c>
    </row>
    <row r="132" spans="1:6" x14ac:dyDescent="0.25">
      <c r="A132" s="3"/>
      <c r="B132" s="5" t="s">
        <v>419</v>
      </c>
      <c r="C132" s="256" t="s">
        <v>21</v>
      </c>
      <c r="D132" s="256">
        <v>9</v>
      </c>
      <c r="E132" s="255">
        <v>113.8</v>
      </c>
      <c r="F132" s="256">
        <f t="shared" si="1"/>
        <v>1024.2</v>
      </c>
    </row>
    <row r="133" spans="1:6" ht="38.25" x14ac:dyDescent="0.25">
      <c r="A133" s="3">
        <v>60</v>
      </c>
      <c r="B133" s="5" t="s">
        <v>78</v>
      </c>
      <c r="C133" s="256"/>
      <c r="D133" s="256"/>
      <c r="E133" s="255"/>
      <c r="F133" s="256"/>
    </row>
    <row r="134" spans="1:6" x14ac:dyDescent="0.25">
      <c r="A134" s="3"/>
      <c r="B134" s="5" t="s">
        <v>37</v>
      </c>
      <c r="C134" s="256" t="s">
        <v>21</v>
      </c>
      <c r="D134" s="256">
        <v>70</v>
      </c>
      <c r="E134" s="255">
        <v>283.89999999999998</v>
      </c>
      <c r="F134" s="256">
        <f t="shared" si="1"/>
        <v>19873</v>
      </c>
    </row>
    <row r="135" spans="1:6" x14ac:dyDescent="0.25">
      <c r="A135" s="3">
        <v>61</v>
      </c>
      <c r="B135" s="5" t="s">
        <v>49</v>
      </c>
      <c r="C135" s="256"/>
      <c r="D135" s="256"/>
      <c r="E135" s="255"/>
      <c r="F135" s="256"/>
    </row>
    <row r="136" spans="1:6" x14ac:dyDescent="0.25">
      <c r="A136" s="3"/>
      <c r="B136" s="5" t="s">
        <v>245</v>
      </c>
      <c r="C136" s="256" t="s">
        <v>13</v>
      </c>
      <c r="D136" s="256">
        <v>33</v>
      </c>
      <c r="E136" s="255">
        <v>330</v>
      </c>
      <c r="F136" s="256">
        <f t="shared" si="1"/>
        <v>10890</v>
      </c>
    </row>
    <row r="137" spans="1:6" x14ac:dyDescent="0.25">
      <c r="A137" s="3"/>
      <c r="B137" s="5" t="s">
        <v>246</v>
      </c>
      <c r="C137" s="256" t="s">
        <v>13</v>
      </c>
      <c r="D137" s="256">
        <v>27</v>
      </c>
      <c r="E137" s="255">
        <v>198</v>
      </c>
      <c r="F137" s="256">
        <f t="shared" ref="F137:F163" si="2">D137*E137</f>
        <v>5346</v>
      </c>
    </row>
    <row r="138" spans="1:6" x14ac:dyDescent="0.25">
      <c r="A138" s="3"/>
      <c r="B138" s="5" t="s">
        <v>247</v>
      </c>
      <c r="C138" s="256" t="s">
        <v>21</v>
      </c>
      <c r="D138" s="256">
        <v>8</v>
      </c>
      <c r="E138" s="255">
        <v>39</v>
      </c>
      <c r="F138" s="256">
        <f t="shared" si="2"/>
        <v>312</v>
      </c>
    </row>
    <row r="139" spans="1:6" x14ac:dyDescent="0.25">
      <c r="A139" s="3"/>
      <c r="B139" s="5" t="s">
        <v>248</v>
      </c>
      <c r="C139" s="256" t="s">
        <v>21</v>
      </c>
      <c r="D139" s="256">
        <v>5</v>
      </c>
      <c r="E139" s="255">
        <v>81</v>
      </c>
      <c r="F139" s="256">
        <f t="shared" si="2"/>
        <v>405</v>
      </c>
    </row>
    <row r="140" spans="1:6" x14ac:dyDescent="0.25">
      <c r="A140" s="3"/>
      <c r="B140" s="5" t="s">
        <v>249</v>
      </c>
      <c r="C140" s="256" t="s">
        <v>21</v>
      </c>
      <c r="D140" s="256">
        <v>5</v>
      </c>
      <c r="E140" s="255">
        <v>92</v>
      </c>
      <c r="F140" s="256">
        <f t="shared" si="2"/>
        <v>460</v>
      </c>
    </row>
    <row r="141" spans="1:6" x14ac:dyDescent="0.25">
      <c r="A141" s="3"/>
      <c r="B141" s="5" t="s">
        <v>250</v>
      </c>
      <c r="C141" s="256" t="s">
        <v>21</v>
      </c>
      <c r="D141" s="256">
        <v>8</v>
      </c>
      <c r="E141" s="255">
        <v>80</v>
      </c>
      <c r="F141" s="256">
        <f t="shared" si="2"/>
        <v>640</v>
      </c>
    </row>
    <row r="142" spans="1:6" x14ac:dyDescent="0.25">
      <c r="A142" s="3"/>
      <c r="B142" s="5" t="s">
        <v>251</v>
      </c>
      <c r="C142" s="256" t="s">
        <v>21</v>
      </c>
      <c r="D142" s="256">
        <v>8</v>
      </c>
      <c r="E142" s="255">
        <v>59</v>
      </c>
      <c r="F142" s="256">
        <f t="shared" si="2"/>
        <v>472</v>
      </c>
    </row>
    <row r="143" spans="1:6" x14ac:dyDescent="0.25">
      <c r="A143" s="3"/>
      <c r="B143" s="5" t="s">
        <v>252</v>
      </c>
      <c r="C143" s="256" t="s">
        <v>21</v>
      </c>
      <c r="D143" s="256">
        <v>2</v>
      </c>
      <c r="E143" s="255">
        <v>150</v>
      </c>
      <c r="F143" s="256">
        <f t="shared" si="2"/>
        <v>300</v>
      </c>
    </row>
    <row r="144" spans="1:6" x14ac:dyDescent="0.25">
      <c r="A144" s="3"/>
      <c r="B144" s="5" t="s">
        <v>253</v>
      </c>
      <c r="C144" s="256" t="s">
        <v>21</v>
      </c>
      <c r="D144" s="256">
        <v>30</v>
      </c>
      <c r="E144" s="255">
        <v>14</v>
      </c>
      <c r="F144" s="256">
        <f t="shared" si="2"/>
        <v>420</v>
      </c>
    </row>
    <row r="145" spans="1:6" x14ac:dyDescent="0.25">
      <c r="A145" s="3"/>
      <c r="B145" s="5" t="s">
        <v>254</v>
      </c>
      <c r="C145" s="256" t="s">
        <v>21</v>
      </c>
      <c r="D145" s="256">
        <v>8</v>
      </c>
      <c r="E145" s="255">
        <v>200</v>
      </c>
      <c r="F145" s="256">
        <f t="shared" si="2"/>
        <v>1600</v>
      </c>
    </row>
    <row r="146" spans="1:6" x14ac:dyDescent="0.25">
      <c r="A146" s="3"/>
      <c r="B146" s="5" t="s">
        <v>255</v>
      </c>
      <c r="C146" s="256" t="s">
        <v>21</v>
      </c>
      <c r="D146" s="256">
        <v>18</v>
      </c>
      <c r="E146" s="255">
        <v>250</v>
      </c>
      <c r="F146" s="256">
        <f t="shared" si="2"/>
        <v>4500</v>
      </c>
    </row>
    <row r="147" spans="1:6" ht="15" x14ac:dyDescent="0.25">
      <c r="A147" s="3"/>
      <c r="B147" s="260" t="s">
        <v>256</v>
      </c>
      <c r="C147" s="261" t="s">
        <v>13</v>
      </c>
      <c r="D147" s="261">
        <v>70</v>
      </c>
      <c r="E147" s="255">
        <v>126</v>
      </c>
      <c r="F147" s="256">
        <f t="shared" si="2"/>
        <v>8820</v>
      </c>
    </row>
    <row r="148" spans="1:6" ht="15" x14ac:dyDescent="0.25">
      <c r="A148" s="3"/>
      <c r="B148" s="260" t="s">
        <v>257</v>
      </c>
      <c r="C148" s="261" t="s">
        <v>21</v>
      </c>
      <c r="D148" s="261">
        <v>5</v>
      </c>
      <c r="E148" s="255">
        <v>150</v>
      </c>
      <c r="F148" s="256">
        <f t="shared" si="2"/>
        <v>750</v>
      </c>
    </row>
    <row r="149" spans="1:6" ht="15" x14ac:dyDescent="0.25">
      <c r="A149" s="3"/>
      <c r="B149" s="260" t="s">
        <v>258</v>
      </c>
      <c r="C149" s="261" t="s">
        <v>21</v>
      </c>
      <c r="D149" s="261">
        <v>6</v>
      </c>
      <c r="E149" s="255">
        <v>35</v>
      </c>
      <c r="F149" s="256">
        <f t="shared" si="2"/>
        <v>210</v>
      </c>
    </row>
    <row r="150" spans="1:6" ht="15" x14ac:dyDescent="0.25">
      <c r="A150" s="3"/>
      <c r="B150" s="260" t="s">
        <v>259</v>
      </c>
      <c r="C150" s="261" t="s">
        <v>21</v>
      </c>
      <c r="D150" s="261">
        <v>5</v>
      </c>
      <c r="E150" s="255">
        <v>46</v>
      </c>
      <c r="F150" s="256">
        <f t="shared" si="2"/>
        <v>230</v>
      </c>
    </row>
    <row r="151" spans="1:6" x14ac:dyDescent="0.25">
      <c r="A151" s="239"/>
      <c r="B151" s="236" t="s">
        <v>410</v>
      </c>
      <c r="C151" s="237"/>
      <c r="D151" s="237"/>
      <c r="E151" s="238"/>
      <c r="F151" s="256"/>
    </row>
    <row r="152" spans="1:6" ht="76.5" x14ac:dyDescent="0.25">
      <c r="A152" s="3">
        <v>62</v>
      </c>
      <c r="B152" s="5" t="s">
        <v>228</v>
      </c>
      <c r="C152" s="256" t="s">
        <v>69</v>
      </c>
      <c r="D152" s="256">
        <v>350</v>
      </c>
      <c r="E152" s="255">
        <v>575.45000000000005</v>
      </c>
      <c r="F152" s="256">
        <f t="shared" si="2"/>
        <v>201407.50000000003</v>
      </c>
    </row>
    <row r="153" spans="1:6" ht="76.5" customHeight="1" x14ac:dyDescent="0.25">
      <c r="A153" s="3">
        <v>63</v>
      </c>
      <c r="B153" s="5" t="s">
        <v>342</v>
      </c>
      <c r="C153" s="256" t="s">
        <v>341</v>
      </c>
      <c r="D153" s="256">
        <v>75</v>
      </c>
      <c r="E153" s="255">
        <v>183.5</v>
      </c>
      <c r="F153" s="256">
        <f t="shared" si="2"/>
        <v>13762.5</v>
      </c>
    </row>
    <row r="154" spans="1:6" ht="38.25" x14ac:dyDescent="0.25">
      <c r="A154" s="3">
        <v>64</v>
      </c>
      <c r="B154" s="5" t="s">
        <v>385</v>
      </c>
      <c r="C154" s="256" t="s">
        <v>378</v>
      </c>
      <c r="D154" s="256">
        <v>30</v>
      </c>
      <c r="E154" s="255">
        <v>171.15</v>
      </c>
      <c r="F154" s="256">
        <f t="shared" si="2"/>
        <v>5134.5</v>
      </c>
    </row>
    <row r="155" spans="1:6" ht="45" x14ac:dyDescent="0.25">
      <c r="A155" s="3">
        <v>65</v>
      </c>
      <c r="B155" s="250" t="s">
        <v>380</v>
      </c>
      <c r="C155" s="256"/>
      <c r="D155" s="256"/>
      <c r="E155" s="255"/>
      <c r="F155" s="256"/>
    </row>
    <row r="156" spans="1:6" ht="15" customHeight="1" x14ac:dyDescent="0.25">
      <c r="A156" s="3" t="s">
        <v>382</v>
      </c>
      <c r="B156" s="250" t="s">
        <v>386</v>
      </c>
      <c r="C156" s="256" t="s">
        <v>379</v>
      </c>
      <c r="D156" s="256">
        <v>3000</v>
      </c>
      <c r="E156" s="255">
        <v>200</v>
      </c>
      <c r="F156" s="256">
        <f t="shared" si="2"/>
        <v>600000</v>
      </c>
    </row>
    <row r="157" spans="1:6" ht="15" x14ac:dyDescent="0.25">
      <c r="A157" s="3" t="s">
        <v>383</v>
      </c>
      <c r="B157" s="250" t="s">
        <v>387</v>
      </c>
      <c r="C157" s="256" t="s">
        <v>379</v>
      </c>
      <c r="D157" s="256">
        <v>500</v>
      </c>
      <c r="E157" s="255">
        <v>250</v>
      </c>
      <c r="F157" s="256">
        <f t="shared" si="2"/>
        <v>125000</v>
      </c>
    </row>
    <row r="158" spans="1:6" ht="30" x14ac:dyDescent="0.25">
      <c r="A158" s="3">
        <v>66</v>
      </c>
      <c r="B158" s="250" t="s">
        <v>381</v>
      </c>
      <c r="C158" s="256"/>
      <c r="D158" s="256"/>
      <c r="E158" s="255"/>
      <c r="F158" s="256"/>
    </row>
    <row r="159" spans="1:6" ht="15" x14ac:dyDescent="0.25">
      <c r="A159" s="3" t="s">
        <v>382</v>
      </c>
      <c r="B159" s="250" t="s">
        <v>384</v>
      </c>
      <c r="C159" s="256" t="s">
        <v>378</v>
      </c>
      <c r="D159" s="256">
        <v>30</v>
      </c>
      <c r="E159" s="255">
        <v>50</v>
      </c>
      <c r="F159" s="256">
        <f t="shared" si="2"/>
        <v>1500</v>
      </c>
    </row>
    <row r="160" spans="1:6" ht="15" x14ac:dyDescent="0.25">
      <c r="A160" s="3" t="s">
        <v>383</v>
      </c>
      <c r="B160" s="250" t="s">
        <v>388</v>
      </c>
      <c r="C160" s="256" t="s">
        <v>378</v>
      </c>
      <c r="D160" s="256">
        <v>30</v>
      </c>
      <c r="E160" s="255">
        <v>50</v>
      </c>
      <c r="F160" s="256">
        <f t="shared" si="2"/>
        <v>1500</v>
      </c>
    </row>
    <row r="161" spans="1:6" ht="15" x14ac:dyDescent="0.25">
      <c r="A161" s="3" t="s">
        <v>389</v>
      </c>
      <c r="B161" s="250" t="s">
        <v>390</v>
      </c>
      <c r="C161" s="256" t="s">
        <v>378</v>
      </c>
      <c r="D161" s="256">
        <v>40</v>
      </c>
      <c r="E161" s="255">
        <v>150</v>
      </c>
      <c r="F161" s="256">
        <f t="shared" si="2"/>
        <v>6000</v>
      </c>
    </row>
    <row r="162" spans="1:6" ht="15" x14ac:dyDescent="0.25">
      <c r="A162" s="3" t="s">
        <v>391</v>
      </c>
      <c r="B162" s="250" t="s">
        <v>392</v>
      </c>
      <c r="C162" s="256" t="s">
        <v>378</v>
      </c>
      <c r="D162" s="256">
        <v>4</v>
      </c>
      <c r="E162" s="255">
        <v>150</v>
      </c>
      <c r="F162" s="256">
        <f t="shared" si="2"/>
        <v>600</v>
      </c>
    </row>
    <row r="163" spans="1:6" ht="15" x14ac:dyDescent="0.25">
      <c r="A163" s="3" t="s">
        <v>393</v>
      </c>
      <c r="B163" s="250" t="s">
        <v>394</v>
      </c>
      <c r="C163" s="256" t="s">
        <v>378</v>
      </c>
      <c r="D163" s="256">
        <v>30</v>
      </c>
      <c r="E163" s="255">
        <v>150</v>
      </c>
      <c r="F163" s="256">
        <f t="shared" si="2"/>
        <v>4500</v>
      </c>
    </row>
    <row r="164" spans="1:6" x14ac:dyDescent="0.25">
      <c r="A164" s="3"/>
      <c r="B164" s="5" t="s">
        <v>452</v>
      </c>
      <c r="C164" s="256"/>
      <c r="D164" s="256"/>
      <c r="E164" s="255"/>
      <c r="F164" s="38">
        <f>SUM(F8:F163)</f>
        <v>35821414.000000007</v>
      </c>
    </row>
    <row r="165" spans="1:6" x14ac:dyDescent="0.25">
      <c r="A165" s="232"/>
      <c r="B165" s="251"/>
      <c r="C165" s="230"/>
      <c r="D165" s="230"/>
      <c r="E165" s="231"/>
      <c r="F165" s="230"/>
    </row>
    <row r="166" spans="1:6" x14ac:dyDescent="0.25">
      <c r="A166" s="232"/>
      <c r="B166" s="251"/>
      <c r="C166" s="230"/>
      <c r="D166" s="230"/>
      <c r="E166" s="231"/>
      <c r="F166" s="230"/>
    </row>
    <row r="167" spans="1:6" x14ac:dyDescent="0.25">
      <c r="A167" s="232"/>
      <c r="B167" s="251"/>
      <c r="C167" s="230"/>
      <c r="D167" s="230"/>
      <c r="E167" s="231"/>
      <c r="F167" s="230"/>
    </row>
    <row r="168" spans="1:6" x14ac:dyDescent="0.25">
      <c r="B168" s="9" t="s">
        <v>440</v>
      </c>
      <c r="C168" s="9"/>
      <c r="D168" s="230"/>
      <c r="E168" s="231"/>
      <c r="F168" s="230"/>
    </row>
    <row r="169" spans="1:6" x14ac:dyDescent="0.25">
      <c r="A169" s="18">
        <v>1</v>
      </c>
      <c r="B169" s="9" t="s">
        <v>441</v>
      </c>
      <c r="C169" s="9"/>
      <c r="D169" s="230"/>
      <c r="E169" s="231"/>
      <c r="F169" s="230"/>
    </row>
    <row r="170" spans="1:6" x14ac:dyDescent="0.25">
      <c r="C170" s="9"/>
      <c r="D170" s="230"/>
      <c r="E170" s="231"/>
      <c r="F170" s="230"/>
    </row>
    <row r="171" spans="1:6" x14ac:dyDescent="0.25">
      <c r="A171" s="18">
        <v>2</v>
      </c>
      <c r="B171" s="9" t="s">
        <v>442</v>
      </c>
      <c r="C171" s="9"/>
      <c r="D171" s="230"/>
      <c r="E171" s="231"/>
      <c r="F171" s="230"/>
    </row>
    <row r="172" spans="1:6" x14ac:dyDescent="0.25">
      <c r="A172" s="232"/>
      <c r="B172" s="251"/>
      <c r="C172" s="230"/>
      <c r="D172" s="230"/>
      <c r="E172" s="231"/>
      <c r="F172" s="230"/>
    </row>
  </sheetData>
  <mergeCells count="8">
    <mergeCell ref="B1:F1"/>
    <mergeCell ref="B2:F2"/>
    <mergeCell ref="A1:A3"/>
    <mergeCell ref="C60:C68"/>
    <mergeCell ref="D60:D68"/>
    <mergeCell ref="E60:E68"/>
    <mergeCell ref="C53:C56"/>
    <mergeCell ref="D53:D56"/>
  </mergeCells>
  <pageMargins left="0.7" right="0.7" top="0.75" bottom="0.75" header="0.3" footer="0.3"/>
  <pageSetup paperSize="9" scale="90" fitToHeight="0" orientation="landscape" horizontalDpi="1200" verticalDpi="1200" r:id="rId1"/>
  <headerFooter>
    <oddFooter>&amp;C&amp;P of &amp;N</oddFooter>
  </headerFooter>
  <rowBreaks count="3" manualBreakCount="3">
    <brk id="42" max="5" man="1"/>
    <brk id="85" max="5" man="1"/>
    <brk id="15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BOQ-CSA _commented</vt:lpstr>
      <vt:lpstr>Sheet1</vt:lpstr>
      <vt:lpstr>'BOQ-CSA _commented'!Print_Area</vt:lpstr>
      <vt:lpstr>Sheet1!Print_Area</vt:lpstr>
      <vt:lpstr>'BOQ-CSA _commented'!Print_Titles</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Barun</dc:creator>
  <cp:lastModifiedBy>SUVANKAR ADITYA</cp:lastModifiedBy>
  <cp:lastPrinted>2019-12-05T12:34:59Z</cp:lastPrinted>
  <dcterms:created xsi:type="dcterms:W3CDTF">2019-02-19T15:47:17Z</dcterms:created>
  <dcterms:modified xsi:type="dcterms:W3CDTF">2019-12-11T06:01:09Z</dcterms:modified>
</cp:coreProperties>
</file>